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2"/>
  <workbookPr defaultThemeVersion="124226"/>
  <bookViews>
    <workbookView xWindow="0" yWindow="0" windowWidth="28800" windowHeight="12225" activeTab="0"/>
  </bookViews>
  <sheets>
    <sheet name="Übersicht" sheetId="13" r:id="rId1"/>
    <sheet name="Januar" sheetId="1" r:id="rId2"/>
    <sheet name="Februar" sheetId="2" r:id="rId3"/>
    <sheet name="März" sheetId="3" r:id="rId4"/>
    <sheet name="April" sheetId="4" r:id="rId5"/>
    <sheet name="Mai" sheetId="5" r:id="rId6"/>
    <sheet name="Juni" sheetId="6" r:id="rId7"/>
    <sheet name="Juli" sheetId="7" r:id="rId8"/>
    <sheet name="August" sheetId="8" r:id="rId9"/>
    <sheet name="September" sheetId="9" r:id="rId10"/>
    <sheet name="Oktober" sheetId="10" r:id="rId11"/>
    <sheet name="November" sheetId="11" r:id="rId12"/>
    <sheet name="Dezember" sheetId="12" r:id="rId13"/>
  </sheets>
  <definedNames/>
  <calcPr calcId="191029"/>
</workbook>
</file>

<file path=xl/comments10.xml><?xml version="1.0" encoding="utf-8"?>
<comments xmlns="http://schemas.openxmlformats.org/spreadsheetml/2006/main">
  <authors>
    <author>Youssef Nader</author>
  </authors>
  <commentList>
    <comment ref="D1" authorId="0">
      <text>
        <r>
          <rPr>
            <b/>
            <sz val="9"/>
            <rFont val="Tahoma"/>
            <family val="2"/>
          </rPr>
          <t>K-O-V:
Tragen Sie hier das Anfangsdatum ein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Youssef Nader</author>
  </authors>
  <commentList>
    <comment ref="D1" authorId="0">
      <text>
        <r>
          <rPr>
            <b/>
            <sz val="9"/>
            <rFont val="Tahoma"/>
            <family val="2"/>
          </rPr>
          <t>K-O-V:
Tragen Sie hier das Anfangsdatum ein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Youssef Nader</author>
  </authors>
  <commentList>
    <comment ref="D1" authorId="0">
      <text>
        <r>
          <rPr>
            <b/>
            <sz val="9"/>
            <rFont val="Tahoma"/>
            <family val="2"/>
          </rPr>
          <t>K-O-V:
Tragen Sie hier das Anfangsdatum ein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Youssef Nader</author>
  </authors>
  <commentList>
    <comment ref="D1" authorId="0">
      <text>
        <r>
          <rPr>
            <b/>
            <sz val="9"/>
            <rFont val="Tahoma"/>
            <family val="2"/>
          </rPr>
          <t>K-O-V:
Tragen Sie hier das Anfangsdatum ein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Youssef Nader</author>
  </authors>
  <commentList>
    <comment ref="D1" authorId="0">
      <text>
        <r>
          <rPr>
            <b/>
            <sz val="9"/>
            <rFont val="Tahoma"/>
            <family val="2"/>
          </rPr>
          <t>K-O-V:
Tragen Sie hier das Anfangsdatum ein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Youssef Nader</author>
  </authors>
  <commentList>
    <comment ref="D1" authorId="0">
      <text>
        <r>
          <rPr>
            <b/>
            <sz val="9"/>
            <rFont val="Tahoma"/>
            <family val="2"/>
          </rPr>
          <t>K-O-V:
Tragen Sie hier das Anfangsdatum ein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Youssef Nader</author>
  </authors>
  <commentList>
    <comment ref="D1" authorId="0">
      <text>
        <r>
          <rPr>
            <b/>
            <sz val="9"/>
            <rFont val="Tahoma"/>
            <family val="2"/>
          </rPr>
          <t>K-O-V:
Tragen Sie hier das Anfangsdatum ein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Youssef Nader</author>
  </authors>
  <commentList>
    <comment ref="D1" authorId="0">
      <text>
        <r>
          <rPr>
            <b/>
            <sz val="9"/>
            <rFont val="Tahoma"/>
            <family val="2"/>
          </rPr>
          <t>K-O-V:
Tragen Sie hier das Anfangsdatum ein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Youssef Nader</author>
  </authors>
  <commentList>
    <comment ref="D1" authorId="0">
      <text>
        <r>
          <rPr>
            <b/>
            <sz val="9"/>
            <rFont val="Tahoma"/>
            <family val="2"/>
          </rPr>
          <t>K-O-V:
Tragen Sie hier das Anfangsdatum ein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Youssef Nader</author>
  </authors>
  <commentList>
    <comment ref="D1" authorId="0">
      <text>
        <r>
          <rPr>
            <b/>
            <sz val="9"/>
            <rFont val="Tahoma"/>
            <family val="2"/>
          </rPr>
          <t>K-O-V:
Tragen Sie hier das Anfangsdatum ein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Youssef Nader</author>
  </authors>
  <commentList>
    <comment ref="D1" authorId="0">
      <text>
        <r>
          <rPr>
            <b/>
            <sz val="9"/>
            <rFont val="Tahoma"/>
            <family val="2"/>
          </rPr>
          <t>K-O-V:
Tragen Sie hier das Anfangsdatum ein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Youssef Nader</author>
  </authors>
  <commentList>
    <comment ref="D1" authorId="0">
      <text>
        <r>
          <rPr>
            <b/>
            <sz val="9"/>
            <rFont val="Tahoma"/>
            <family val="2"/>
          </rPr>
          <t>K-O-V:
Tragen Sie hier das Anfangsdatum ein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<sst xmlns="http://schemas.openxmlformats.org/spreadsheetml/2006/main" count="197" uniqueCount="29">
  <si>
    <t>Datum</t>
  </si>
  <si>
    <t>Tag</t>
  </si>
  <si>
    <t>Beginn</t>
  </si>
  <si>
    <t>Ende</t>
  </si>
  <si>
    <t>Pause</t>
  </si>
  <si>
    <t>Monat</t>
  </si>
  <si>
    <t>Stunden</t>
  </si>
  <si>
    <t>Überstunden</t>
  </si>
  <si>
    <t>Minusstunden</t>
  </si>
  <si>
    <t>Über-/ Minusstunden</t>
  </si>
  <si>
    <t>Datum/ Unterschrift Arbeitnehmer</t>
  </si>
  <si>
    <t>Datum/ Unterschrift Vorgesetzter</t>
  </si>
  <si>
    <t>Soll-Stunden</t>
  </si>
  <si>
    <t>Stunden Soll im Monat</t>
  </si>
  <si>
    <t>Geleistete Stunden</t>
  </si>
  <si>
    <t>Über/Minusstunden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</si>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</sst>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h:mm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1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0" fillId="0" borderId="0" xfId="0" applyNumberFormat="1"/>
    <xf numFmtId="20" fontId="0" fillId="0" borderId="1" xfId="0" applyNumberFormat="1" applyFill="1" applyBorder="1" applyAlignment="1">
      <alignment horizontal="center"/>
    </xf>
    <xf numFmtId="2" fontId="3" fillId="2" borderId="1" xfId="0" applyNumberFormat="1" applyFont="1" applyFill="1" applyBorder="1"/>
    <xf numFmtId="1" fontId="3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0" borderId="0" xfId="0" applyFont="1"/>
    <xf numFmtId="14" fontId="8" fillId="0" borderId="0" xfId="0" applyNumberFormat="1" applyFont="1"/>
    <xf numFmtId="0" fontId="3" fillId="0" borderId="1" xfId="0" applyFon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1" fontId="9" fillId="3" borderId="6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5E20A-9D2A-4E41-80BB-645FF3EA749C}">
  <dimension ref="A1:D15"/>
  <sheetViews>
    <sheetView showGridLines="0" tabSelected="1" view="pageLayout" workbookViewId="0" topLeftCell="A1">
      <selection activeCell="B18" sqref="B18"/>
    </sheetView>
  </sheetViews>
  <sheetFormatPr defaultColWidth="11.421875" defaultRowHeight="15"/>
  <cols>
    <col min="1" max="1" width="10.8515625" style="0" bestFit="1" customWidth="1"/>
    <col min="2" max="2" width="12.421875" style="0" bestFit="1" customWidth="1"/>
    <col min="3" max="3" width="18.421875" style="0" bestFit="1" customWidth="1"/>
    <col min="4" max="4" width="19.28125" style="0" bestFit="1" customWidth="1"/>
  </cols>
  <sheetData>
    <row r="1" spans="1:4" ht="15">
      <c r="A1" s="29" t="s">
        <v>5</v>
      </c>
      <c r="B1" s="29" t="s">
        <v>12</v>
      </c>
      <c r="C1" s="29" t="s">
        <v>14</v>
      </c>
      <c r="D1" s="29" t="s">
        <v>15</v>
      </c>
    </row>
    <row r="2" spans="1:4" ht="15">
      <c r="A2" s="26" t="s">
        <v>16</v>
      </c>
      <c r="B2" s="27">
        <f>Januar!C36</f>
        <v>175.99999999999994</v>
      </c>
      <c r="C2" s="28">
        <f>Januar!G36</f>
        <v>25.250000000000004</v>
      </c>
      <c r="D2" s="28">
        <f>Januar!G37</f>
        <v>9.250000000000002</v>
      </c>
    </row>
    <row r="3" spans="1:4" ht="15">
      <c r="A3" s="26" t="s">
        <v>17</v>
      </c>
      <c r="B3" s="27">
        <f>Februar!C34</f>
        <v>159.99999999999994</v>
      </c>
      <c r="C3" s="28">
        <f>Februar!G34</f>
        <v>0</v>
      </c>
      <c r="D3" s="28">
        <f>Februar!G35</f>
        <v>0</v>
      </c>
    </row>
    <row r="4" spans="1:4" ht="15">
      <c r="A4" s="26" t="s">
        <v>18</v>
      </c>
      <c r="B4" s="27">
        <f>März!C36</f>
        <v>175.99999999999994</v>
      </c>
      <c r="C4" s="28">
        <f>März!G36</f>
        <v>0</v>
      </c>
      <c r="D4" s="28">
        <f>März!G37</f>
        <v>0</v>
      </c>
    </row>
    <row r="5" spans="1:4" ht="15">
      <c r="A5" s="26" t="s">
        <v>19</v>
      </c>
      <c r="B5" s="27">
        <f>April!C35</f>
        <v>159.99999999999994</v>
      </c>
      <c r="C5" s="28">
        <f>April!G35</f>
        <v>0</v>
      </c>
      <c r="D5" s="28">
        <f>April!G36</f>
        <v>0</v>
      </c>
    </row>
    <row r="6" spans="1:4" ht="15">
      <c r="A6" s="26" t="s">
        <v>20</v>
      </c>
      <c r="B6" s="27">
        <f>Mai!C36</f>
        <v>151.99999999999994</v>
      </c>
      <c r="C6" s="28">
        <f>Mai!G36</f>
        <v>0</v>
      </c>
      <c r="D6" s="28">
        <f>Mai!G37</f>
        <v>0</v>
      </c>
    </row>
    <row r="7" spans="1:4" ht="15">
      <c r="A7" s="26" t="s">
        <v>21</v>
      </c>
      <c r="B7" s="27">
        <f>Juni!C35</f>
        <v>167.99999999999994</v>
      </c>
      <c r="C7" s="28">
        <f>Juni!G35</f>
        <v>0</v>
      </c>
      <c r="D7" s="28">
        <f>Juni!G36</f>
        <v>0</v>
      </c>
    </row>
    <row r="8" spans="1:4" ht="15">
      <c r="A8" s="26" t="s">
        <v>22</v>
      </c>
      <c r="B8" s="27">
        <f>Juli!C36</f>
        <v>183.99999999999991</v>
      </c>
      <c r="C8" s="28">
        <f>Juli!G36</f>
        <v>0</v>
      </c>
      <c r="D8" s="28">
        <f>Juli!G37</f>
        <v>0</v>
      </c>
    </row>
    <row r="9" spans="1:4" ht="15">
      <c r="A9" s="26" t="s">
        <v>23</v>
      </c>
      <c r="B9" s="27">
        <f>August!C36</f>
        <v>167.99999999999994</v>
      </c>
      <c r="C9" s="28">
        <f>August!G36</f>
        <v>0</v>
      </c>
      <c r="D9" s="28">
        <f>August!G37</f>
        <v>0</v>
      </c>
    </row>
    <row r="10" spans="1:4" ht="15">
      <c r="A10" s="26" t="s">
        <v>24</v>
      </c>
      <c r="B10" s="27">
        <f>September!C35</f>
        <v>175.99999999999994</v>
      </c>
      <c r="C10" s="28">
        <f>September!G35</f>
        <v>0</v>
      </c>
      <c r="D10" s="28">
        <f>September!G36</f>
        <v>0</v>
      </c>
    </row>
    <row r="11" spans="1:4" ht="15">
      <c r="A11" s="26" t="s">
        <v>25</v>
      </c>
      <c r="B11" s="27">
        <f>Oktober!C36</f>
        <v>175.99999999999994</v>
      </c>
      <c r="C11" s="28">
        <f>Oktober!G36</f>
        <v>0</v>
      </c>
      <c r="D11" s="28">
        <f>Oktober!G37</f>
        <v>0</v>
      </c>
    </row>
    <row r="12" spans="1:4" ht="15">
      <c r="A12" s="26" t="s">
        <v>26</v>
      </c>
      <c r="B12" s="27">
        <f>November!C35</f>
        <v>167.99999999999994</v>
      </c>
      <c r="C12" s="28">
        <f>November!G35</f>
        <v>0</v>
      </c>
      <c r="D12" s="28">
        <f>November!G36</f>
        <v>0</v>
      </c>
    </row>
    <row r="13" spans="1:4" ht="15">
      <c r="A13" s="26" t="s">
        <v>27</v>
      </c>
      <c r="B13" s="27">
        <f>Dezember!C36</f>
        <v>175.99999999999994</v>
      </c>
      <c r="C13" s="28">
        <f>Dezember!G36</f>
        <v>0</v>
      </c>
      <c r="D13" s="28">
        <f>Dezember!G37</f>
        <v>0</v>
      </c>
    </row>
    <row r="15" spans="1:4" ht="16.5" thickBot="1">
      <c r="A15" s="30" t="s">
        <v>28</v>
      </c>
      <c r="B15" s="31">
        <f>SUM(B2:B14)</f>
        <v>2039.9999999999998</v>
      </c>
      <c r="C15" s="31">
        <f aca="true" t="shared" si="0" ref="C15:D15">SUM(C2:C14)</f>
        <v>25.250000000000004</v>
      </c>
      <c r="D15" s="31">
        <f t="shared" si="0"/>
        <v>9.250000000000002</v>
      </c>
    </row>
    <row r="16" ht="15.75" thickTop="1"/>
  </sheetData>
  <printOptions/>
  <pageMargins left="0.7" right="0.7" top="0.787401575" bottom="0.787401575" header="0.3" footer="0.3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C289E-8EE7-4F03-ABDB-0D2BC395726C}">
  <dimension ref="A1:J46"/>
  <sheetViews>
    <sheetView showGridLines="0" view="pageLayout" showRuler="0" zoomScale="115" zoomScalePageLayoutView="115" workbookViewId="0" topLeftCell="A10">
      <selection activeCell="C31" sqref="C31:C33"/>
    </sheetView>
  </sheetViews>
  <sheetFormatPr defaultColWidth="11.421875" defaultRowHeight="15"/>
  <cols>
    <col min="2" max="2" width="5.00390625" style="0" customWidth="1"/>
    <col min="3" max="3" width="12.421875" style="0" bestFit="1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bestFit="1" customWidth="1"/>
    <col min="8" max="8" width="12.7109375" style="0" bestFit="1" customWidth="1"/>
    <col min="9" max="9" width="13.7109375" style="0" bestFit="1" customWidth="1"/>
  </cols>
  <sheetData>
    <row r="1" spans="1:5" ht="15.75">
      <c r="A1" s="20" t="s">
        <v>5</v>
      </c>
      <c r="B1" s="21"/>
      <c r="C1" s="22"/>
      <c r="D1" s="17">
        <v>44075</v>
      </c>
      <c r="E1" s="17"/>
    </row>
    <row r="3" spans="1:9" ht="1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ht="15">
      <c r="A4" s="2">
        <f>D1</f>
        <v>44075</v>
      </c>
      <c r="B4" s="3">
        <f>A4</f>
        <v>44075</v>
      </c>
      <c r="C4" s="11">
        <v>0.3333333333333333</v>
      </c>
      <c r="D4" s="5"/>
      <c r="E4" s="5"/>
      <c r="F4" s="6"/>
      <c r="G4" s="7">
        <f>E4-D4-F4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ht="15">
      <c r="A5" s="2">
        <f>A4+1</f>
        <v>44076</v>
      </c>
      <c r="B5" s="3">
        <f aca="true" t="shared" si="0" ref="B5:B33">A5</f>
        <v>44076</v>
      </c>
      <c r="C5" s="11">
        <v>0.3333333333333333</v>
      </c>
      <c r="D5" s="5"/>
      <c r="E5" s="5"/>
      <c r="F5" s="6"/>
      <c r="G5" s="7">
        <f aca="true" t="shared" si="1" ref="G5:G33">E5-D5-F5</f>
        <v>0</v>
      </c>
      <c r="H5" s="8" t="str">
        <f aca="true" t="shared" si="2" ref="H5:H33">IF(C5&lt;G5,(G5-C5)*24,"")</f>
        <v/>
      </c>
      <c r="I5" s="8" t="str">
        <f aca="true" t="shared" si="3" ref="I5:I33">IF(D5="","",IF(C5&gt;G5,(C5-G5)*24,""))</f>
        <v/>
      </c>
      <c r="J5" s="10"/>
    </row>
    <row r="6" spans="1:10" ht="15">
      <c r="A6" s="2">
        <f aca="true" t="shared" si="4" ref="A6:A33">A5+1</f>
        <v>44077</v>
      </c>
      <c r="B6" s="3">
        <f t="shared" si="0"/>
        <v>44077</v>
      </c>
      <c r="C6" s="11">
        <v>0.3333333333333333</v>
      </c>
      <c r="D6" s="5"/>
      <c r="E6" s="5"/>
      <c r="F6" s="6"/>
      <c r="G6" s="7">
        <f t="shared" si="1"/>
        <v>0</v>
      </c>
      <c r="H6" s="8" t="str">
        <f t="shared" si="2"/>
        <v/>
      </c>
      <c r="I6" s="8" t="str">
        <f t="shared" si="3"/>
        <v/>
      </c>
      <c r="J6" s="10"/>
    </row>
    <row r="7" spans="1:10" ht="15">
      <c r="A7" s="2">
        <f t="shared" si="4"/>
        <v>44078</v>
      </c>
      <c r="B7" s="3">
        <f t="shared" si="0"/>
        <v>44078</v>
      </c>
      <c r="C7" s="11">
        <v>0.3333333333333333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ht="15">
      <c r="A8" s="2">
        <f t="shared" si="4"/>
        <v>44079</v>
      </c>
      <c r="B8" s="23">
        <f t="shared" si="0"/>
        <v>44079</v>
      </c>
      <c r="C8" s="11">
        <v>0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ht="15">
      <c r="A9" s="2">
        <f t="shared" si="4"/>
        <v>44080</v>
      </c>
      <c r="B9" s="23">
        <f t="shared" si="0"/>
        <v>44080</v>
      </c>
      <c r="C9" s="11">
        <v>0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ht="15">
      <c r="A10" s="2">
        <f t="shared" si="4"/>
        <v>44081</v>
      </c>
      <c r="B10" s="3">
        <f t="shared" si="0"/>
        <v>44081</v>
      </c>
      <c r="C10" s="11">
        <v>0.3333333333333333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ht="15">
      <c r="A11" s="2">
        <f t="shared" si="4"/>
        <v>44082</v>
      </c>
      <c r="B11" s="3">
        <f t="shared" si="0"/>
        <v>44082</v>
      </c>
      <c r="C11" s="11">
        <v>0.3333333333333333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ht="15">
      <c r="A12" s="2">
        <f t="shared" si="4"/>
        <v>44083</v>
      </c>
      <c r="B12" s="3">
        <f t="shared" si="0"/>
        <v>44083</v>
      </c>
      <c r="C12" s="11">
        <v>0.3333333333333333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ht="15">
      <c r="A13" s="2">
        <f t="shared" si="4"/>
        <v>44084</v>
      </c>
      <c r="B13" s="3">
        <f t="shared" si="0"/>
        <v>44084</v>
      </c>
      <c r="C13" s="11">
        <v>0.3333333333333333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ht="15">
      <c r="A14" s="2">
        <f t="shared" si="4"/>
        <v>44085</v>
      </c>
      <c r="B14" s="3">
        <f t="shared" si="0"/>
        <v>44085</v>
      </c>
      <c r="C14" s="11">
        <v>0.3333333333333333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ht="15">
      <c r="A15" s="2">
        <f t="shared" si="4"/>
        <v>44086</v>
      </c>
      <c r="B15" s="23">
        <f t="shared" si="0"/>
        <v>44086</v>
      </c>
      <c r="C15" s="11">
        <v>0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ht="15">
      <c r="A16" s="2">
        <f t="shared" si="4"/>
        <v>44087</v>
      </c>
      <c r="B16" s="23">
        <f t="shared" si="0"/>
        <v>44087</v>
      </c>
      <c r="C16" s="11">
        <v>0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ht="15">
      <c r="A17" s="2">
        <f t="shared" si="4"/>
        <v>44088</v>
      </c>
      <c r="B17" s="3">
        <f t="shared" si="0"/>
        <v>44088</v>
      </c>
      <c r="C17" s="11">
        <v>0.3333333333333333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ht="15">
      <c r="A18" s="2">
        <f t="shared" si="4"/>
        <v>44089</v>
      </c>
      <c r="B18" s="3">
        <f t="shared" si="0"/>
        <v>44089</v>
      </c>
      <c r="C18" s="11">
        <v>0.3333333333333333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ht="15">
      <c r="A19" s="2">
        <f t="shared" si="4"/>
        <v>44090</v>
      </c>
      <c r="B19" s="3">
        <f t="shared" si="0"/>
        <v>44090</v>
      </c>
      <c r="C19" s="11">
        <v>0.3333333333333333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ht="15">
      <c r="A20" s="2">
        <f t="shared" si="4"/>
        <v>44091</v>
      </c>
      <c r="B20" s="3">
        <f t="shared" si="0"/>
        <v>44091</v>
      </c>
      <c r="C20" s="11">
        <v>0.3333333333333333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ht="15">
      <c r="A21" s="2">
        <f t="shared" si="4"/>
        <v>44092</v>
      </c>
      <c r="B21" s="3">
        <f t="shared" si="0"/>
        <v>44092</v>
      </c>
      <c r="C21" s="11">
        <v>0.3333333333333333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ht="15">
      <c r="A22" s="2">
        <f t="shared" si="4"/>
        <v>44093</v>
      </c>
      <c r="B22" s="23">
        <f t="shared" si="0"/>
        <v>44093</v>
      </c>
      <c r="C22" s="11">
        <v>0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ht="15">
      <c r="A23" s="2">
        <f t="shared" si="4"/>
        <v>44094</v>
      </c>
      <c r="B23" s="23">
        <f t="shared" si="0"/>
        <v>44094</v>
      </c>
      <c r="C23" s="11">
        <v>0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ht="15">
      <c r="A24" s="2">
        <f t="shared" si="4"/>
        <v>44095</v>
      </c>
      <c r="B24" s="3">
        <f t="shared" si="0"/>
        <v>44095</v>
      </c>
      <c r="C24" s="11">
        <v>0.3333333333333333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ht="15">
      <c r="A25" s="2">
        <f>A24+1</f>
        <v>44096</v>
      </c>
      <c r="B25" s="3">
        <f t="shared" si="0"/>
        <v>44096</v>
      </c>
      <c r="C25" s="11">
        <v>0.3333333333333333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ht="15">
      <c r="A26" s="2">
        <f t="shared" si="4"/>
        <v>44097</v>
      </c>
      <c r="B26" s="3">
        <f t="shared" si="0"/>
        <v>44097</v>
      </c>
      <c r="C26" s="11">
        <v>0.3333333333333333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ht="15">
      <c r="A27" s="2">
        <f t="shared" si="4"/>
        <v>44098</v>
      </c>
      <c r="B27" s="3">
        <f t="shared" si="0"/>
        <v>44098</v>
      </c>
      <c r="C27" s="11">
        <v>0.3333333333333333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ht="15">
      <c r="A28" s="2">
        <f t="shared" si="4"/>
        <v>44099</v>
      </c>
      <c r="B28" s="3">
        <f t="shared" si="0"/>
        <v>44099</v>
      </c>
      <c r="C28" s="11">
        <v>0.3333333333333333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ht="15">
      <c r="A29" s="2">
        <f t="shared" si="4"/>
        <v>44100</v>
      </c>
      <c r="B29" s="23">
        <f t="shared" si="0"/>
        <v>44100</v>
      </c>
      <c r="C29" s="11">
        <v>0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ht="15">
      <c r="A30" s="2">
        <f t="shared" si="4"/>
        <v>44101</v>
      </c>
      <c r="B30" s="23">
        <f t="shared" si="0"/>
        <v>44101</v>
      </c>
      <c r="C30" s="11">
        <v>0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ht="15">
      <c r="A31" s="2">
        <f>A30+1</f>
        <v>44102</v>
      </c>
      <c r="B31" s="3">
        <f t="shared" si="0"/>
        <v>44102</v>
      </c>
      <c r="C31" s="11">
        <v>0.3333333333333333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ht="15">
      <c r="A32" s="2">
        <f t="shared" si="4"/>
        <v>44103</v>
      </c>
      <c r="B32" s="3">
        <f t="shared" si="0"/>
        <v>44103</v>
      </c>
      <c r="C32" s="11">
        <v>0.3333333333333333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spans="1:10" ht="15">
      <c r="A33" s="2">
        <f t="shared" si="4"/>
        <v>44104</v>
      </c>
      <c r="B33" s="3">
        <f t="shared" si="0"/>
        <v>44104</v>
      </c>
      <c r="C33" s="11">
        <v>0.3333333333333333</v>
      </c>
      <c r="D33" s="5"/>
      <c r="E33" s="5"/>
      <c r="F33" s="6"/>
      <c r="G33" s="7">
        <f t="shared" si="1"/>
        <v>0</v>
      </c>
      <c r="H33" s="8" t="str">
        <f t="shared" si="2"/>
        <v/>
      </c>
      <c r="I33" s="8" t="str">
        <f t="shared" si="3"/>
        <v/>
      </c>
      <c r="J33" s="10"/>
    </row>
    <row r="34" s="24" customFormat="1" ht="15">
      <c r="A34" s="25"/>
    </row>
    <row r="35" spans="1:10" ht="15">
      <c r="A35" s="18" t="s">
        <v>13</v>
      </c>
      <c r="B35" s="19"/>
      <c r="C35" s="13">
        <f>SUM(C4:C33)*24</f>
        <v>175.99999999999994</v>
      </c>
      <c r="D35" s="15" t="s">
        <v>14</v>
      </c>
      <c r="E35" s="15"/>
      <c r="F35" s="15"/>
      <c r="G35" s="12">
        <f>SUM(G4:G33)*24</f>
        <v>0</v>
      </c>
      <c r="H35" s="8">
        <f>SUM(H4:H33)</f>
        <v>0</v>
      </c>
      <c r="I35" s="8">
        <f>SUM(I4:I33)</f>
        <v>0</v>
      </c>
      <c r="J35" s="10"/>
    </row>
    <row r="36" spans="4:9" ht="15">
      <c r="D36" s="15" t="s">
        <v>9</v>
      </c>
      <c r="E36" s="15"/>
      <c r="F36" s="15"/>
      <c r="G36" s="16">
        <f>H35-I35</f>
        <v>0</v>
      </c>
      <c r="H36" s="16"/>
      <c r="I36" s="16"/>
    </row>
    <row r="45" spans="1:9" ht="15.75" thickBot="1">
      <c r="A45" s="14"/>
      <c r="B45" s="14"/>
      <c r="C45" s="14"/>
      <c r="D45" s="14"/>
      <c r="E45" s="14"/>
      <c r="G45" s="14"/>
      <c r="H45" s="14"/>
      <c r="I45" s="14"/>
    </row>
    <row r="46" spans="1:7" ht="15">
      <c r="A46" t="s">
        <v>10</v>
      </c>
      <c r="G46" t="s">
        <v>11</v>
      </c>
    </row>
  </sheetData>
  <mergeCells count="8">
    <mergeCell ref="A45:E45"/>
    <mergeCell ref="G45:I45"/>
    <mergeCell ref="A1:C1"/>
    <mergeCell ref="D1:E1"/>
    <mergeCell ref="A35:B35"/>
    <mergeCell ref="D35:F35"/>
    <mergeCell ref="D36:F36"/>
    <mergeCell ref="G36:I3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81541-FAA6-4AC3-A01E-B0E808D442CC}">
  <dimension ref="A1:J47"/>
  <sheetViews>
    <sheetView showGridLines="0" view="pageLayout" showRuler="0" zoomScale="115" zoomScalePageLayoutView="115" workbookViewId="0" topLeftCell="A7">
      <selection activeCell="C29" sqref="C29:C33"/>
    </sheetView>
  </sheetViews>
  <sheetFormatPr defaultColWidth="11.421875" defaultRowHeight="15"/>
  <cols>
    <col min="2" max="2" width="5.00390625" style="0" customWidth="1"/>
    <col min="3" max="3" width="12.421875" style="0" bestFit="1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bestFit="1" customWidth="1"/>
    <col min="8" max="8" width="12.7109375" style="0" bestFit="1" customWidth="1"/>
    <col min="9" max="9" width="13.7109375" style="0" bestFit="1" customWidth="1"/>
  </cols>
  <sheetData>
    <row r="1" spans="1:5" ht="15.75">
      <c r="A1" s="20" t="s">
        <v>5</v>
      </c>
      <c r="B1" s="21"/>
      <c r="C1" s="22"/>
      <c r="D1" s="17">
        <v>44105</v>
      </c>
      <c r="E1" s="17"/>
    </row>
    <row r="2" ht="15">
      <c r="D2" s="24"/>
    </row>
    <row r="3" spans="1:9" ht="1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ht="15">
      <c r="A4" s="2">
        <f>D1</f>
        <v>44105</v>
      </c>
      <c r="B4" s="3">
        <f>A4</f>
        <v>44105</v>
      </c>
      <c r="C4" s="11">
        <v>0.3333333333333333</v>
      </c>
      <c r="D4" s="5"/>
      <c r="E4" s="5"/>
      <c r="F4" s="6"/>
      <c r="G4" s="7">
        <f>E4-D4-F4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ht="15">
      <c r="A5" s="2">
        <f>A4+1</f>
        <v>44106</v>
      </c>
      <c r="B5" s="3">
        <f aca="true" t="shared" si="0" ref="B5:B34">A5</f>
        <v>44106</v>
      </c>
      <c r="C5" s="11">
        <v>0.3333333333333333</v>
      </c>
      <c r="D5" s="5"/>
      <c r="E5" s="5"/>
      <c r="F5" s="6"/>
      <c r="G5" s="7">
        <f aca="true" t="shared" si="1" ref="G5:G34">E5-D5-F5</f>
        <v>0</v>
      </c>
      <c r="H5" s="8" t="str">
        <f aca="true" t="shared" si="2" ref="H5:H34">IF(C5&lt;G5,(G5-C5)*24,"")</f>
        <v/>
      </c>
      <c r="I5" s="8" t="str">
        <f aca="true" t="shared" si="3" ref="I5:I34">IF(D5="","",IF(C5&gt;G5,(C5-G5)*24,""))</f>
        <v/>
      </c>
      <c r="J5" s="10"/>
    </row>
    <row r="6" spans="1:10" ht="15">
      <c r="A6" s="2">
        <f aca="true" t="shared" si="4" ref="A6:A34">A5+1</f>
        <v>44107</v>
      </c>
      <c r="B6" s="23">
        <f t="shared" si="0"/>
        <v>44107</v>
      </c>
      <c r="C6" s="11">
        <v>0</v>
      </c>
      <c r="D6" s="5"/>
      <c r="E6" s="5"/>
      <c r="F6" s="6"/>
      <c r="G6" s="7">
        <f t="shared" si="1"/>
        <v>0</v>
      </c>
      <c r="H6" s="8" t="str">
        <f t="shared" si="2"/>
        <v/>
      </c>
      <c r="I6" s="8" t="str">
        <f t="shared" si="3"/>
        <v/>
      </c>
      <c r="J6" s="10"/>
    </row>
    <row r="7" spans="1:10" ht="15">
      <c r="A7" s="2">
        <f t="shared" si="4"/>
        <v>44108</v>
      </c>
      <c r="B7" s="23">
        <f t="shared" si="0"/>
        <v>44108</v>
      </c>
      <c r="C7" s="11">
        <v>0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ht="15">
      <c r="A8" s="2">
        <f t="shared" si="4"/>
        <v>44109</v>
      </c>
      <c r="B8" s="3">
        <f t="shared" si="0"/>
        <v>44109</v>
      </c>
      <c r="C8" s="11">
        <v>0.3333333333333333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ht="15">
      <c r="A9" s="2">
        <f t="shared" si="4"/>
        <v>44110</v>
      </c>
      <c r="B9" s="3">
        <f t="shared" si="0"/>
        <v>44110</v>
      </c>
      <c r="C9" s="11">
        <v>0.3333333333333333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ht="15">
      <c r="A10" s="2">
        <f t="shared" si="4"/>
        <v>44111</v>
      </c>
      <c r="B10" s="3">
        <f t="shared" si="0"/>
        <v>44111</v>
      </c>
      <c r="C10" s="11">
        <v>0.3333333333333333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ht="15">
      <c r="A11" s="2">
        <f t="shared" si="4"/>
        <v>44112</v>
      </c>
      <c r="B11" s="3">
        <f t="shared" si="0"/>
        <v>44112</v>
      </c>
      <c r="C11" s="11">
        <v>0.3333333333333333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ht="15">
      <c r="A12" s="2">
        <f t="shared" si="4"/>
        <v>44113</v>
      </c>
      <c r="B12" s="3">
        <f t="shared" si="0"/>
        <v>44113</v>
      </c>
      <c r="C12" s="11">
        <v>0.3333333333333333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ht="15">
      <c r="A13" s="2">
        <f t="shared" si="4"/>
        <v>44114</v>
      </c>
      <c r="B13" s="23">
        <f t="shared" si="0"/>
        <v>44114</v>
      </c>
      <c r="C13" s="11">
        <v>0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ht="15">
      <c r="A14" s="2">
        <f t="shared" si="4"/>
        <v>44115</v>
      </c>
      <c r="B14" s="23">
        <f t="shared" si="0"/>
        <v>44115</v>
      </c>
      <c r="C14" s="11">
        <v>0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ht="15">
      <c r="A15" s="2">
        <f t="shared" si="4"/>
        <v>44116</v>
      </c>
      <c r="B15" s="3">
        <f t="shared" si="0"/>
        <v>44116</v>
      </c>
      <c r="C15" s="11">
        <v>0.3333333333333333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ht="15">
      <c r="A16" s="2">
        <f t="shared" si="4"/>
        <v>44117</v>
      </c>
      <c r="B16" s="3">
        <f t="shared" si="0"/>
        <v>44117</v>
      </c>
      <c r="C16" s="11">
        <v>0.3333333333333333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ht="15">
      <c r="A17" s="2">
        <f t="shared" si="4"/>
        <v>44118</v>
      </c>
      <c r="B17" s="3">
        <f t="shared" si="0"/>
        <v>44118</v>
      </c>
      <c r="C17" s="11">
        <v>0.3333333333333333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ht="15">
      <c r="A18" s="2">
        <f t="shared" si="4"/>
        <v>44119</v>
      </c>
      <c r="B18" s="3">
        <f t="shared" si="0"/>
        <v>44119</v>
      </c>
      <c r="C18" s="11">
        <v>0.3333333333333333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ht="15">
      <c r="A19" s="2">
        <f t="shared" si="4"/>
        <v>44120</v>
      </c>
      <c r="B19" s="3">
        <f t="shared" si="0"/>
        <v>44120</v>
      </c>
      <c r="C19" s="11">
        <v>0.3333333333333333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ht="15">
      <c r="A20" s="2">
        <f t="shared" si="4"/>
        <v>44121</v>
      </c>
      <c r="B20" s="23">
        <f t="shared" si="0"/>
        <v>44121</v>
      </c>
      <c r="C20" s="11">
        <v>0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ht="15">
      <c r="A21" s="2">
        <f t="shared" si="4"/>
        <v>44122</v>
      </c>
      <c r="B21" s="23">
        <f t="shared" si="0"/>
        <v>44122</v>
      </c>
      <c r="C21" s="11">
        <v>0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ht="15">
      <c r="A22" s="2">
        <f t="shared" si="4"/>
        <v>44123</v>
      </c>
      <c r="B22" s="3">
        <f t="shared" si="0"/>
        <v>44123</v>
      </c>
      <c r="C22" s="11">
        <v>0.3333333333333333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ht="15">
      <c r="A23" s="2">
        <f t="shared" si="4"/>
        <v>44124</v>
      </c>
      <c r="B23" s="3">
        <f t="shared" si="0"/>
        <v>44124</v>
      </c>
      <c r="C23" s="11">
        <v>0.3333333333333333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ht="15">
      <c r="A24" s="2">
        <f t="shared" si="4"/>
        <v>44125</v>
      </c>
      <c r="B24" s="3">
        <f t="shared" si="0"/>
        <v>44125</v>
      </c>
      <c r="C24" s="11">
        <v>0.3333333333333333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ht="15">
      <c r="A25" s="2">
        <f>A24+1</f>
        <v>44126</v>
      </c>
      <c r="B25" s="3">
        <f t="shared" si="0"/>
        <v>44126</v>
      </c>
      <c r="C25" s="11">
        <v>0.3333333333333333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ht="15">
      <c r="A26" s="2">
        <f t="shared" si="4"/>
        <v>44127</v>
      </c>
      <c r="B26" s="3">
        <f t="shared" si="0"/>
        <v>44127</v>
      </c>
      <c r="C26" s="11">
        <v>0.3333333333333333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ht="15">
      <c r="A27" s="2">
        <f t="shared" si="4"/>
        <v>44128</v>
      </c>
      <c r="B27" s="23">
        <f t="shared" si="0"/>
        <v>44128</v>
      </c>
      <c r="C27" s="11">
        <v>0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ht="15">
      <c r="A28" s="2">
        <f t="shared" si="4"/>
        <v>44129</v>
      </c>
      <c r="B28" s="23">
        <f t="shared" si="0"/>
        <v>44129</v>
      </c>
      <c r="C28" s="11">
        <v>0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ht="15">
      <c r="A29" s="2">
        <f t="shared" si="4"/>
        <v>44130</v>
      </c>
      <c r="B29" s="3">
        <f t="shared" si="0"/>
        <v>44130</v>
      </c>
      <c r="C29" s="11">
        <v>0.3333333333333333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ht="15">
      <c r="A30" s="2">
        <f t="shared" si="4"/>
        <v>44131</v>
      </c>
      <c r="B30" s="3">
        <f t="shared" si="0"/>
        <v>44131</v>
      </c>
      <c r="C30" s="11">
        <v>0.3333333333333333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ht="15">
      <c r="A31" s="2">
        <f>A30+1</f>
        <v>44132</v>
      </c>
      <c r="B31" s="3">
        <f t="shared" si="0"/>
        <v>44132</v>
      </c>
      <c r="C31" s="11">
        <v>0.3333333333333333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ht="15">
      <c r="A32" s="2">
        <f t="shared" si="4"/>
        <v>44133</v>
      </c>
      <c r="B32" s="3">
        <f t="shared" si="0"/>
        <v>44133</v>
      </c>
      <c r="C32" s="11">
        <v>0.3333333333333333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spans="1:10" ht="15">
      <c r="A33" s="2">
        <f t="shared" si="4"/>
        <v>44134</v>
      </c>
      <c r="B33" s="3">
        <f t="shared" si="0"/>
        <v>44134</v>
      </c>
      <c r="C33" s="11">
        <v>0.3333333333333333</v>
      </c>
      <c r="D33" s="5"/>
      <c r="E33" s="5"/>
      <c r="F33" s="6"/>
      <c r="G33" s="7">
        <f t="shared" si="1"/>
        <v>0</v>
      </c>
      <c r="H33" s="8" t="str">
        <f t="shared" si="2"/>
        <v/>
      </c>
      <c r="I33" s="8" t="str">
        <f t="shared" si="3"/>
        <v/>
      </c>
      <c r="J33" s="10"/>
    </row>
    <row r="34" spans="1:10" ht="15">
      <c r="A34" s="2">
        <f t="shared" si="4"/>
        <v>44135</v>
      </c>
      <c r="B34" s="23">
        <f t="shared" si="0"/>
        <v>44135</v>
      </c>
      <c r="C34" s="11">
        <v>0</v>
      </c>
      <c r="D34" s="5"/>
      <c r="E34" s="5"/>
      <c r="F34" s="6"/>
      <c r="G34" s="7">
        <f t="shared" si="1"/>
        <v>0</v>
      </c>
      <c r="H34" s="8" t="str">
        <f t="shared" si="2"/>
        <v/>
      </c>
      <c r="I34" s="8" t="str">
        <f t="shared" si="3"/>
        <v/>
      </c>
      <c r="J34" s="10"/>
    </row>
    <row r="35" ht="15">
      <c r="A35" s="1"/>
    </row>
    <row r="36" spans="1:10" ht="15">
      <c r="A36" s="18" t="s">
        <v>13</v>
      </c>
      <c r="B36" s="19"/>
      <c r="C36" s="13">
        <f>SUM(C4:C34)*24</f>
        <v>175.99999999999994</v>
      </c>
      <c r="D36" s="15" t="s">
        <v>14</v>
      </c>
      <c r="E36" s="15"/>
      <c r="F36" s="15"/>
      <c r="G36" s="12">
        <f>SUM(G4:G34)*24</f>
        <v>0</v>
      </c>
      <c r="H36" s="8">
        <f>SUM(H4:H34)</f>
        <v>0</v>
      </c>
      <c r="I36" s="8">
        <f>SUM(I4:I34)</f>
        <v>0</v>
      </c>
      <c r="J36" s="10"/>
    </row>
    <row r="37" spans="4:9" ht="15">
      <c r="D37" s="15" t="s">
        <v>9</v>
      </c>
      <c r="E37" s="15"/>
      <c r="F37" s="15"/>
      <c r="G37" s="16">
        <f>H36-I36</f>
        <v>0</v>
      </c>
      <c r="H37" s="16"/>
      <c r="I37" s="16"/>
    </row>
    <row r="46" spans="1:9" ht="15.75" thickBot="1">
      <c r="A46" s="14"/>
      <c r="B46" s="14"/>
      <c r="C46" s="14"/>
      <c r="D46" s="14"/>
      <c r="E46" s="14"/>
      <c r="G46" s="14"/>
      <c r="H46" s="14"/>
      <c r="I46" s="14"/>
    </row>
    <row r="47" spans="1:7" ht="15">
      <c r="A47" t="s">
        <v>10</v>
      </c>
      <c r="G47" t="s">
        <v>11</v>
      </c>
    </row>
  </sheetData>
  <mergeCells count="8">
    <mergeCell ref="A46:E46"/>
    <mergeCell ref="G46:I46"/>
    <mergeCell ref="A1:C1"/>
    <mergeCell ref="D1:E1"/>
    <mergeCell ref="A36:B36"/>
    <mergeCell ref="D36:F36"/>
    <mergeCell ref="D37:F37"/>
    <mergeCell ref="G37:I3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8EDCF-08D5-4B47-970D-C04A5F927020}">
  <dimension ref="A1:J46"/>
  <sheetViews>
    <sheetView showGridLines="0" view="pageLayout" showRuler="0" zoomScale="115" zoomScalePageLayoutView="115" workbookViewId="0" topLeftCell="A7">
      <selection activeCell="C26" sqref="C26:C30"/>
    </sheetView>
  </sheetViews>
  <sheetFormatPr defaultColWidth="11.421875" defaultRowHeight="15"/>
  <cols>
    <col min="2" max="2" width="5.00390625" style="0" customWidth="1"/>
    <col min="3" max="3" width="12.421875" style="0" bestFit="1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bestFit="1" customWidth="1"/>
    <col min="8" max="8" width="12.7109375" style="0" bestFit="1" customWidth="1"/>
    <col min="9" max="9" width="13.7109375" style="0" bestFit="1" customWidth="1"/>
  </cols>
  <sheetData>
    <row r="1" spans="1:5" ht="15.75">
      <c r="A1" s="20" t="s">
        <v>5</v>
      </c>
      <c r="B1" s="21"/>
      <c r="C1" s="22"/>
      <c r="D1" s="17">
        <v>44136</v>
      </c>
      <c r="E1" s="17"/>
    </row>
    <row r="3" spans="1:9" ht="1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ht="15">
      <c r="A4" s="2">
        <f>D1</f>
        <v>44136</v>
      </c>
      <c r="B4" s="23">
        <f>A4</f>
        <v>44136</v>
      </c>
      <c r="C4" s="11">
        <v>0</v>
      </c>
      <c r="D4" s="5"/>
      <c r="E4" s="5"/>
      <c r="F4" s="6"/>
      <c r="G4" s="7">
        <f>E4-D4-F4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ht="15">
      <c r="A5" s="2">
        <f>A4+1</f>
        <v>44137</v>
      </c>
      <c r="B5" s="3">
        <f aca="true" t="shared" si="0" ref="B5:B33">A5</f>
        <v>44137</v>
      </c>
      <c r="C5" s="11">
        <v>0.3333333333333333</v>
      </c>
      <c r="D5" s="5"/>
      <c r="E5" s="5"/>
      <c r="F5" s="6"/>
      <c r="G5" s="7">
        <f aca="true" t="shared" si="1" ref="G5:G33">E5-D5-F5</f>
        <v>0</v>
      </c>
      <c r="H5" s="8" t="str">
        <f aca="true" t="shared" si="2" ref="H5:H33">IF(C5&lt;G5,(G5-C5)*24,"")</f>
        <v/>
      </c>
      <c r="I5" s="8" t="str">
        <f aca="true" t="shared" si="3" ref="I5:I33">IF(D5="","",IF(C5&gt;G5,(C5-G5)*24,""))</f>
        <v/>
      </c>
      <c r="J5" s="10"/>
    </row>
    <row r="6" spans="1:10" ht="15">
      <c r="A6" s="2">
        <f aca="true" t="shared" si="4" ref="A6:A33">A5+1</f>
        <v>44138</v>
      </c>
      <c r="B6" s="3">
        <f t="shared" si="0"/>
        <v>44138</v>
      </c>
      <c r="C6" s="11">
        <v>0.3333333333333333</v>
      </c>
      <c r="D6" s="5"/>
      <c r="E6" s="5"/>
      <c r="F6" s="6"/>
      <c r="G6" s="7">
        <f t="shared" si="1"/>
        <v>0</v>
      </c>
      <c r="H6" s="8" t="str">
        <f t="shared" si="2"/>
        <v/>
      </c>
      <c r="I6" s="8" t="str">
        <f t="shared" si="3"/>
        <v/>
      </c>
      <c r="J6" s="10"/>
    </row>
    <row r="7" spans="1:10" ht="15">
      <c r="A7" s="2">
        <f t="shared" si="4"/>
        <v>44139</v>
      </c>
      <c r="B7" s="3">
        <f t="shared" si="0"/>
        <v>44139</v>
      </c>
      <c r="C7" s="11">
        <v>0.3333333333333333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ht="15">
      <c r="A8" s="2">
        <f t="shared" si="4"/>
        <v>44140</v>
      </c>
      <c r="B8" s="3">
        <f t="shared" si="0"/>
        <v>44140</v>
      </c>
      <c r="C8" s="11">
        <v>0.3333333333333333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ht="15">
      <c r="A9" s="2">
        <f t="shared" si="4"/>
        <v>44141</v>
      </c>
      <c r="B9" s="3">
        <f t="shared" si="0"/>
        <v>44141</v>
      </c>
      <c r="C9" s="11">
        <v>0.3333333333333333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ht="15">
      <c r="A10" s="2">
        <f t="shared" si="4"/>
        <v>44142</v>
      </c>
      <c r="B10" s="23">
        <f t="shared" si="0"/>
        <v>44142</v>
      </c>
      <c r="C10" s="11">
        <v>0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ht="15">
      <c r="A11" s="2">
        <f t="shared" si="4"/>
        <v>44143</v>
      </c>
      <c r="B11" s="23">
        <f t="shared" si="0"/>
        <v>44143</v>
      </c>
      <c r="C11" s="11">
        <v>0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ht="15">
      <c r="A12" s="2">
        <f t="shared" si="4"/>
        <v>44144</v>
      </c>
      <c r="B12" s="3">
        <f t="shared" si="0"/>
        <v>44144</v>
      </c>
      <c r="C12" s="11">
        <v>0.3333333333333333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ht="15">
      <c r="A13" s="2">
        <f t="shared" si="4"/>
        <v>44145</v>
      </c>
      <c r="B13" s="3">
        <f t="shared" si="0"/>
        <v>44145</v>
      </c>
      <c r="C13" s="11">
        <v>0.3333333333333333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ht="15">
      <c r="A14" s="2">
        <f t="shared" si="4"/>
        <v>44146</v>
      </c>
      <c r="B14" s="3">
        <f t="shared" si="0"/>
        <v>44146</v>
      </c>
      <c r="C14" s="11">
        <v>0.3333333333333333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ht="15">
      <c r="A15" s="2">
        <f t="shared" si="4"/>
        <v>44147</v>
      </c>
      <c r="B15" s="3">
        <f t="shared" si="0"/>
        <v>44147</v>
      </c>
      <c r="C15" s="11">
        <v>0.3333333333333333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ht="15">
      <c r="A16" s="2">
        <f t="shared" si="4"/>
        <v>44148</v>
      </c>
      <c r="B16" s="3">
        <f t="shared" si="0"/>
        <v>44148</v>
      </c>
      <c r="C16" s="11">
        <v>0.3333333333333333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ht="15">
      <c r="A17" s="2">
        <f t="shared" si="4"/>
        <v>44149</v>
      </c>
      <c r="B17" s="23">
        <f t="shared" si="0"/>
        <v>44149</v>
      </c>
      <c r="C17" s="11">
        <v>0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ht="15">
      <c r="A18" s="2">
        <f t="shared" si="4"/>
        <v>44150</v>
      </c>
      <c r="B18" s="23">
        <f t="shared" si="0"/>
        <v>44150</v>
      </c>
      <c r="C18" s="11">
        <v>0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ht="15">
      <c r="A19" s="2">
        <f t="shared" si="4"/>
        <v>44151</v>
      </c>
      <c r="B19" s="3">
        <f t="shared" si="0"/>
        <v>44151</v>
      </c>
      <c r="C19" s="11">
        <v>0.3333333333333333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ht="15">
      <c r="A20" s="2">
        <f t="shared" si="4"/>
        <v>44152</v>
      </c>
      <c r="B20" s="3">
        <f t="shared" si="0"/>
        <v>44152</v>
      </c>
      <c r="C20" s="11">
        <v>0.3333333333333333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ht="15">
      <c r="A21" s="2">
        <f t="shared" si="4"/>
        <v>44153</v>
      </c>
      <c r="B21" s="3">
        <f t="shared" si="0"/>
        <v>44153</v>
      </c>
      <c r="C21" s="11">
        <v>0.3333333333333333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ht="15">
      <c r="A22" s="2">
        <f t="shared" si="4"/>
        <v>44154</v>
      </c>
      <c r="B22" s="3">
        <f t="shared" si="0"/>
        <v>44154</v>
      </c>
      <c r="C22" s="11">
        <v>0.3333333333333333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ht="15">
      <c r="A23" s="2">
        <f t="shared" si="4"/>
        <v>44155</v>
      </c>
      <c r="B23" s="3">
        <f t="shared" si="0"/>
        <v>44155</v>
      </c>
      <c r="C23" s="11">
        <v>0.3333333333333333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ht="15">
      <c r="A24" s="2">
        <f t="shared" si="4"/>
        <v>44156</v>
      </c>
      <c r="B24" s="23">
        <f t="shared" si="0"/>
        <v>44156</v>
      </c>
      <c r="C24" s="11">
        <v>0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ht="15">
      <c r="A25" s="2">
        <f>A24+1</f>
        <v>44157</v>
      </c>
      <c r="B25" s="23">
        <f t="shared" si="0"/>
        <v>44157</v>
      </c>
      <c r="C25" s="11">
        <v>0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ht="15">
      <c r="A26" s="2">
        <f t="shared" si="4"/>
        <v>44158</v>
      </c>
      <c r="B26" s="3">
        <f t="shared" si="0"/>
        <v>44158</v>
      </c>
      <c r="C26" s="11">
        <v>0.3333333333333333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ht="15">
      <c r="A27" s="2">
        <f t="shared" si="4"/>
        <v>44159</v>
      </c>
      <c r="B27" s="3">
        <f t="shared" si="0"/>
        <v>44159</v>
      </c>
      <c r="C27" s="11">
        <v>0.3333333333333333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ht="15">
      <c r="A28" s="2">
        <f t="shared" si="4"/>
        <v>44160</v>
      </c>
      <c r="B28" s="3">
        <f t="shared" si="0"/>
        <v>44160</v>
      </c>
      <c r="C28" s="11">
        <v>0.3333333333333333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ht="15">
      <c r="A29" s="2">
        <f t="shared" si="4"/>
        <v>44161</v>
      </c>
      <c r="B29" s="3">
        <f t="shared" si="0"/>
        <v>44161</v>
      </c>
      <c r="C29" s="11">
        <v>0.3333333333333333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ht="15">
      <c r="A30" s="2">
        <f t="shared" si="4"/>
        <v>44162</v>
      </c>
      <c r="B30" s="3">
        <f t="shared" si="0"/>
        <v>44162</v>
      </c>
      <c r="C30" s="11">
        <v>0.3333333333333333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ht="15">
      <c r="A31" s="2">
        <f>A30+1</f>
        <v>44163</v>
      </c>
      <c r="B31" s="23">
        <f t="shared" si="0"/>
        <v>44163</v>
      </c>
      <c r="C31" s="11">
        <v>0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ht="15">
      <c r="A32" s="2">
        <f t="shared" si="4"/>
        <v>44164</v>
      </c>
      <c r="B32" s="23">
        <f t="shared" si="0"/>
        <v>44164</v>
      </c>
      <c r="C32" s="11">
        <v>0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spans="1:10" ht="15">
      <c r="A33" s="2">
        <f t="shared" si="4"/>
        <v>44165</v>
      </c>
      <c r="B33" s="3">
        <f t="shared" si="0"/>
        <v>44165</v>
      </c>
      <c r="C33" s="11">
        <v>0.3333333333333333</v>
      </c>
      <c r="D33" s="5"/>
      <c r="E33" s="5"/>
      <c r="F33" s="6"/>
      <c r="G33" s="7">
        <f t="shared" si="1"/>
        <v>0</v>
      </c>
      <c r="H33" s="8" t="str">
        <f t="shared" si="2"/>
        <v/>
      </c>
      <c r="I33" s="8" t="str">
        <f t="shared" si="3"/>
        <v/>
      </c>
      <c r="J33" s="10"/>
    </row>
    <row r="34" ht="15">
      <c r="A34" s="1"/>
    </row>
    <row r="35" spans="1:10" ht="15">
      <c r="A35" s="18" t="s">
        <v>13</v>
      </c>
      <c r="B35" s="19"/>
      <c r="C35" s="13">
        <f>SUM(C4:C33)*24</f>
        <v>167.99999999999994</v>
      </c>
      <c r="D35" s="15" t="s">
        <v>14</v>
      </c>
      <c r="E35" s="15"/>
      <c r="F35" s="15"/>
      <c r="G35" s="12">
        <f>SUM(G4:G33)*24</f>
        <v>0</v>
      </c>
      <c r="H35" s="8">
        <f>SUM(H4:H33)</f>
        <v>0</v>
      </c>
      <c r="I35" s="8">
        <f>SUM(I4:I33)</f>
        <v>0</v>
      </c>
      <c r="J35" s="10"/>
    </row>
    <row r="36" spans="4:9" ht="15">
      <c r="D36" s="15" t="s">
        <v>9</v>
      </c>
      <c r="E36" s="15"/>
      <c r="F36" s="15"/>
      <c r="G36" s="16">
        <f>H35-I35</f>
        <v>0</v>
      </c>
      <c r="H36" s="16"/>
      <c r="I36" s="16"/>
    </row>
    <row r="45" spans="1:9" ht="15.75" thickBot="1">
      <c r="A45" s="14"/>
      <c r="B45" s="14"/>
      <c r="C45" s="14"/>
      <c r="D45" s="14"/>
      <c r="E45" s="14"/>
      <c r="G45" s="14"/>
      <c r="H45" s="14"/>
      <c r="I45" s="14"/>
    </row>
    <row r="46" spans="1:7" ht="15">
      <c r="A46" t="s">
        <v>10</v>
      </c>
      <c r="G46" t="s">
        <v>11</v>
      </c>
    </row>
  </sheetData>
  <mergeCells count="8">
    <mergeCell ref="A45:E45"/>
    <mergeCell ref="G45:I45"/>
    <mergeCell ref="A1:C1"/>
    <mergeCell ref="D1:E1"/>
    <mergeCell ref="A35:B35"/>
    <mergeCell ref="D35:F35"/>
    <mergeCell ref="D36:F36"/>
    <mergeCell ref="G36:I3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D0418-2FA2-4CE9-899A-898F47FF6165}">
  <dimension ref="A1:J47"/>
  <sheetViews>
    <sheetView showGridLines="0" view="pageLayout" showRuler="0" zoomScale="115" zoomScalePageLayoutView="115" workbookViewId="0" topLeftCell="A10">
      <selection activeCell="G36" sqref="G36"/>
    </sheetView>
  </sheetViews>
  <sheetFormatPr defaultColWidth="11.421875" defaultRowHeight="15"/>
  <cols>
    <col min="2" max="2" width="5.00390625" style="0" customWidth="1"/>
    <col min="3" max="3" width="12.421875" style="0" bestFit="1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bestFit="1" customWidth="1"/>
    <col min="8" max="8" width="12.7109375" style="0" bestFit="1" customWidth="1"/>
    <col min="9" max="9" width="13.7109375" style="0" bestFit="1" customWidth="1"/>
  </cols>
  <sheetData>
    <row r="1" spans="1:5" ht="15.75">
      <c r="A1" s="20" t="s">
        <v>5</v>
      </c>
      <c r="B1" s="21"/>
      <c r="C1" s="22"/>
      <c r="D1" s="17">
        <v>44166</v>
      </c>
      <c r="E1" s="17"/>
    </row>
    <row r="2" ht="15">
      <c r="D2" s="24"/>
    </row>
    <row r="3" spans="1:9" ht="1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ht="15">
      <c r="A4" s="2">
        <f>D1</f>
        <v>44166</v>
      </c>
      <c r="B4" s="3">
        <f>A4</f>
        <v>44166</v>
      </c>
      <c r="C4" s="11">
        <v>0.3333333333333333</v>
      </c>
      <c r="D4" s="5"/>
      <c r="E4" s="5"/>
      <c r="F4" s="6"/>
      <c r="G4" s="7">
        <f>E4-D4-F4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ht="15">
      <c r="A5" s="2">
        <f>A4+1</f>
        <v>44167</v>
      </c>
      <c r="B5" s="3">
        <f aca="true" t="shared" si="0" ref="B5:B34">A5</f>
        <v>44167</v>
      </c>
      <c r="C5" s="11">
        <v>0.3333333333333333</v>
      </c>
      <c r="D5" s="5"/>
      <c r="E5" s="5"/>
      <c r="F5" s="6"/>
      <c r="G5" s="7">
        <f aca="true" t="shared" si="1" ref="G5:G34">E5-D5-F5</f>
        <v>0</v>
      </c>
      <c r="H5" s="8" t="str">
        <f aca="true" t="shared" si="2" ref="H5:H34">IF(C5&lt;G5,(G5-C5)*24,"")</f>
        <v/>
      </c>
      <c r="I5" s="8" t="str">
        <f aca="true" t="shared" si="3" ref="I5:I34">IF(D5="","",IF(C5&gt;G5,(C5-G5)*24,""))</f>
        <v/>
      </c>
      <c r="J5" s="10"/>
    </row>
    <row r="6" spans="1:10" ht="15">
      <c r="A6" s="2">
        <f aca="true" t="shared" si="4" ref="A6:A34">A5+1</f>
        <v>44168</v>
      </c>
      <c r="B6" s="3">
        <f t="shared" si="0"/>
        <v>44168</v>
      </c>
      <c r="C6" s="11">
        <v>0.3333333333333333</v>
      </c>
      <c r="D6" s="5"/>
      <c r="E6" s="5"/>
      <c r="F6" s="6"/>
      <c r="G6" s="7">
        <f t="shared" si="1"/>
        <v>0</v>
      </c>
      <c r="H6" s="8" t="str">
        <f t="shared" si="2"/>
        <v/>
      </c>
      <c r="I6" s="8" t="str">
        <f t="shared" si="3"/>
        <v/>
      </c>
      <c r="J6" s="10"/>
    </row>
    <row r="7" spans="1:10" ht="15">
      <c r="A7" s="2">
        <f t="shared" si="4"/>
        <v>44169</v>
      </c>
      <c r="B7" s="3">
        <f t="shared" si="0"/>
        <v>44169</v>
      </c>
      <c r="C7" s="11">
        <v>0.3333333333333333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ht="15">
      <c r="A8" s="2">
        <f t="shared" si="4"/>
        <v>44170</v>
      </c>
      <c r="B8" s="23">
        <f t="shared" si="0"/>
        <v>44170</v>
      </c>
      <c r="C8" s="11">
        <v>0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ht="15">
      <c r="A9" s="2">
        <f t="shared" si="4"/>
        <v>44171</v>
      </c>
      <c r="B9" s="23">
        <f t="shared" si="0"/>
        <v>44171</v>
      </c>
      <c r="C9" s="11">
        <v>0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ht="15">
      <c r="A10" s="2">
        <f t="shared" si="4"/>
        <v>44172</v>
      </c>
      <c r="B10" s="3">
        <f t="shared" si="0"/>
        <v>44172</v>
      </c>
      <c r="C10" s="11">
        <v>0.3333333333333333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ht="15">
      <c r="A11" s="2">
        <f t="shared" si="4"/>
        <v>44173</v>
      </c>
      <c r="B11" s="3">
        <f t="shared" si="0"/>
        <v>44173</v>
      </c>
      <c r="C11" s="11">
        <v>0.3333333333333333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ht="15">
      <c r="A12" s="2">
        <f t="shared" si="4"/>
        <v>44174</v>
      </c>
      <c r="B12" s="3">
        <f t="shared" si="0"/>
        <v>44174</v>
      </c>
      <c r="C12" s="11">
        <v>0.3333333333333333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ht="15">
      <c r="A13" s="2">
        <f t="shared" si="4"/>
        <v>44175</v>
      </c>
      <c r="B13" s="3">
        <f t="shared" si="0"/>
        <v>44175</v>
      </c>
      <c r="C13" s="11">
        <v>0.3333333333333333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ht="15">
      <c r="A14" s="2">
        <f t="shared" si="4"/>
        <v>44176</v>
      </c>
      <c r="B14" s="3">
        <f t="shared" si="0"/>
        <v>44176</v>
      </c>
      <c r="C14" s="11">
        <v>0.3333333333333333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ht="15">
      <c r="A15" s="2">
        <f t="shared" si="4"/>
        <v>44177</v>
      </c>
      <c r="B15" s="23">
        <f t="shared" si="0"/>
        <v>44177</v>
      </c>
      <c r="C15" s="11">
        <v>0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ht="15">
      <c r="A16" s="2">
        <f t="shared" si="4"/>
        <v>44178</v>
      </c>
      <c r="B16" s="23">
        <f t="shared" si="0"/>
        <v>44178</v>
      </c>
      <c r="C16" s="11">
        <v>0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ht="15">
      <c r="A17" s="2">
        <f t="shared" si="4"/>
        <v>44179</v>
      </c>
      <c r="B17" s="3">
        <f t="shared" si="0"/>
        <v>44179</v>
      </c>
      <c r="C17" s="11">
        <v>0.3333333333333333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ht="15">
      <c r="A18" s="2">
        <f t="shared" si="4"/>
        <v>44180</v>
      </c>
      <c r="B18" s="3">
        <f t="shared" si="0"/>
        <v>44180</v>
      </c>
      <c r="C18" s="11">
        <v>0.3333333333333333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ht="15">
      <c r="A19" s="2">
        <f t="shared" si="4"/>
        <v>44181</v>
      </c>
      <c r="B19" s="3">
        <f t="shared" si="0"/>
        <v>44181</v>
      </c>
      <c r="C19" s="11">
        <v>0.3333333333333333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ht="15">
      <c r="A20" s="2">
        <f t="shared" si="4"/>
        <v>44182</v>
      </c>
      <c r="B20" s="3">
        <f t="shared" si="0"/>
        <v>44182</v>
      </c>
      <c r="C20" s="11">
        <v>0.3333333333333333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ht="15">
      <c r="A21" s="2">
        <f t="shared" si="4"/>
        <v>44183</v>
      </c>
      <c r="B21" s="3">
        <f t="shared" si="0"/>
        <v>44183</v>
      </c>
      <c r="C21" s="11">
        <v>0.3333333333333333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ht="15">
      <c r="A22" s="2">
        <f t="shared" si="4"/>
        <v>44184</v>
      </c>
      <c r="B22" s="23">
        <f t="shared" si="0"/>
        <v>44184</v>
      </c>
      <c r="C22" s="11">
        <v>0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ht="15">
      <c r="A23" s="2">
        <f t="shared" si="4"/>
        <v>44185</v>
      </c>
      <c r="B23" s="23">
        <f t="shared" si="0"/>
        <v>44185</v>
      </c>
      <c r="C23" s="11">
        <v>0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ht="15">
      <c r="A24" s="2">
        <f t="shared" si="4"/>
        <v>44186</v>
      </c>
      <c r="B24" s="3">
        <f t="shared" si="0"/>
        <v>44186</v>
      </c>
      <c r="C24" s="11">
        <v>0.3333333333333333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ht="15">
      <c r="A25" s="2">
        <f>A24+1</f>
        <v>44187</v>
      </c>
      <c r="B25" s="3">
        <f t="shared" si="0"/>
        <v>44187</v>
      </c>
      <c r="C25" s="11">
        <v>0.3333333333333333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ht="15">
      <c r="A26" s="2">
        <f t="shared" si="4"/>
        <v>44188</v>
      </c>
      <c r="B26" s="3">
        <f t="shared" si="0"/>
        <v>44188</v>
      </c>
      <c r="C26" s="11">
        <v>0.3333333333333333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ht="15">
      <c r="A27" s="2">
        <f t="shared" si="4"/>
        <v>44189</v>
      </c>
      <c r="B27" s="3">
        <f t="shared" si="0"/>
        <v>44189</v>
      </c>
      <c r="C27" s="11">
        <v>0.3333333333333333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ht="15">
      <c r="A28" s="2">
        <f t="shared" si="4"/>
        <v>44190</v>
      </c>
      <c r="B28" s="23">
        <f t="shared" si="0"/>
        <v>44190</v>
      </c>
      <c r="C28" s="11">
        <v>0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ht="15">
      <c r="A29" s="2">
        <f t="shared" si="4"/>
        <v>44191</v>
      </c>
      <c r="B29" s="23">
        <f t="shared" si="0"/>
        <v>44191</v>
      </c>
      <c r="C29" s="11">
        <v>0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ht="15">
      <c r="A30" s="2">
        <f t="shared" si="4"/>
        <v>44192</v>
      </c>
      <c r="B30" s="23">
        <f t="shared" si="0"/>
        <v>44192</v>
      </c>
      <c r="C30" s="11">
        <v>0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ht="15">
      <c r="A31" s="2">
        <f>A30+1</f>
        <v>44193</v>
      </c>
      <c r="B31" s="3">
        <f t="shared" si="0"/>
        <v>44193</v>
      </c>
      <c r="C31" s="11">
        <v>0.3333333333333333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ht="15">
      <c r="A32" s="2">
        <f t="shared" si="4"/>
        <v>44194</v>
      </c>
      <c r="B32" s="3">
        <f t="shared" si="0"/>
        <v>44194</v>
      </c>
      <c r="C32" s="11">
        <v>0.3333333333333333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spans="1:10" ht="15">
      <c r="A33" s="2">
        <f t="shared" si="4"/>
        <v>44195</v>
      </c>
      <c r="B33" s="3">
        <f t="shared" si="0"/>
        <v>44195</v>
      </c>
      <c r="C33" s="11">
        <v>0.3333333333333333</v>
      </c>
      <c r="D33" s="5"/>
      <c r="E33" s="5"/>
      <c r="F33" s="6"/>
      <c r="G33" s="7">
        <f t="shared" si="1"/>
        <v>0</v>
      </c>
      <c r="H33" s="8" t="str">
        <f t="shared" si="2"/>
        <v/>
      </c>
      <c r="I33" s="8" t="str">
        <f t="shared" si="3"/>
        <v/>
      </c>
      <c r="J33" s="10"/>
    </row>
    <row r="34" spans="1:10" ht="15">
      <c r="A34" s="2">
        <f t="shared" si="4"/>
        <v>44196</v>
      </c>
      <c r="B34" s="3">
        <f t="shared" si="0"/>
        <v>44196</v>
      </c>
      <c r="C34" s="11">
        <v>0.3333333333333333</v>
      </c>
      <c r="D34" s="5"/>
      <c r="E34" s="5"/>
      <c r="F34" s="6"/>
      <c r="G34" s="7">
        <f t="shared" si="1"/>
        <v>0</v>
      </c>
      <c r="H34" s="8" t="str">
        <f t="shared" si="2"/>
        <v/>
      </c>
      <c r="I34" s="8" t="str">
        <f t="shared" si="3"/>
        <v/>
      </c>
      <c r="J34" s="10"/>
    </row>
    <row r="35" ht="15">
      <c r="A35" s="1"/>
    </row>
    <row r="36" spans="1:10" ht="15">
      <c r="A36" s="18" t="s">
        <v>13</v>
      </c>
      <c r="B36" s="19"/>
      <c r="C36" s="13">
        <f>SUM(C4:C34)*24</f>
        <v>175.99999999999994</v>
      </c>
      <c r="D36" s="15" t="s">
        <v>14</v>
      </c>
      <c r="E36" s="15"/>
      <c r="F36" s="15"/>
      <c r="G36" s="12">
        <f>SUM(G4:G34)*24</f>
        <v>0</v>
      </c>
      <c r="H36" s="8">
        <f>SUM(H4:H34)</f>
        <v>0</v>
      </c>
      <c r="I36" s="8">
        <f>SUM(I4:I34)</f>
        <v>0</v>
      </c>
      <c r="J36" s="10"/>
    </row>
    <row r="37" spans="4:9" ht="15">
      <c r="D37" s="15" t="s">
        <v>9</v>
      </c>
      <c r="E37" s="15"/>
      <c r="F37" s="15"/>
      <c r="G37" s="16">
        <f>H36-I36</f>
        <v>0</v>
      </c>
      <c r="H37" s="16"/>
      <c r="I37" s="16"/>
    </row>
    <row r="46" spans="1:9" ht="15.75" thickBot="1">
      <c r="A46" s="14"/>
      <c r="B46" s="14"/>
      <c r="C46" s="14"/>
      <c r="D46" s="14"/>
      <c r="E46" s="14"/>
      <c r="G46" s="14"/>
      <c r="H46" s="14"/>
      <c r="I46" s="14"/>
    </row>
    <row r="47" spans="1:7" ht="15">
      <c r="A47" t="s">
        <v>10</v>
      </c>
      <c r="G47" t="s">
        <v>11</v>
      </c>
    </row>
  </sheetData>
  <mergeCells count="8">
    <mergeCell ref="A46:E46"/>
    <mergeCell ref="G46:I46"/>
    <mergeCell ref="A1:C1"/>
    <mergeCell ref="D1:E1"/>
    <mergeCell ref="A36:B36"/>
    <mergeCell ref="D36:F36"/>
    <mergeCell ref="D37:F37"/>
    <mergeCell ref="G37:I3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showGridLines="0" view="pageLayout" showRuler="0" workbookViewId="0" topLeftCell="A1">
      <selection activeCell="A36" sqref="A36:B36"/>
    </sheetView>
  </sheetViews>
  <sheetFormatPr defaultColWidth="11.421875" defaultRowHeight="15"/>
  <cols>
    <col min="2" max="2" width="5.00390625" style="0" customWidth="1"/>
    <col min="3" max="3" width="12.421875" style="0" bestFit="1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bestFit="1" customWidth="1"/>
    <col min="8" max="8" width="12.7109375" style="0" bestFit="1" customWidth="1"/>
    <col min="9" max="9" width="13.7109375" style="0" bestFit="1" customWidth="1"/>
  </cols>
  <sheetData>
    <row r="1" spans="1:5" ht="15.75">
      <c r="A1" s="20" t="s">
        <v>5</v>
      </c>
      <c r="B1" s="21"/>
      <c r="C1" s="22"/>
      <c r="D1" s="17">
        <v>43831</v>
      </c>
      <c r="E1" s="17"/>
    </row>
    <row r="3" spans="1:9" ht="15">
      <c r="A3" s="4" t="s">
        <v>0</v>
      </c>
      <c r="B3" s="4" t="s">
        <v>1</v>
      </c>
      <c r="C3" s="9" t="s">
        <v>12</v>
      </c>
      <c r="D3" s="4" t="s">
        <v>2</v>
      </c>
      <c r="E3" s="4" t="s">
        <v>3</v>
      </c>
      <c r="F3" s="4" t="s">
        <v>4</v>
      </c>
      <c r="G3" s="4" t="s">
        <v>6</v>
      </c>
      <c r="H3" s="4" t="s">
        <v>7</v>
      </c>
      <c r="I3" s="4" t="s">
        <v>8</v>
      </c>
    </row>
    <row r="4" spans="1:10" ht="15">
      <c r="A4" s="2">
        <f>D1</f>
        <v>43831</v>
      </c>
      <c r="B4" s="23">
        <f>A4</f>
        <v>43831</v>
      </c>
      <c r="C4" s="11">
        <v>0</v>
      </c>
      <c r="D4" s="5">
        <v>0.3229166666666667</v>
      </c>
      <c r="E4" s="5">
        <v>0.71875</v>
      </c>
      <c r="F4" s="6">
        <v>0.041666666666666664</v>
      </c>
      <c r="G4" s="7">
        <f>E4-D4-F4</f>
        <v>0.35416666666666663</v>
      </c>
      <c r="H4" s="8">
        <f>IF(C4&lt;G4,(G4-C4)*24,"")</f>
        <v>8.5</v>
      </c>
      <c r="I4" s="8" t="str">
        <f>IF(D4="","",IF(C4&gt;G4,(C4-G4)*24,""))</f>
        <v/>
      </c>
      <c r="J4" s="10"/>
    </row>
    <row r="5" spans="1:10" ht="15">
      <c r="A5" s="2">
        <f>A4+1</f>
        <v>43832</v>
      </c>
      <c r="B5" s="3">
        <f aca="true" t="shared" si="0" ref="B5:B34">A5</f>
        <v>43832</v>
      </c>
      <c r="C5" s="11">
        <v>0.3333333333333333</v>
      </c>
      <c r="D5" s="5">
        <v>0.3333333333333333</v>
      </c>
      <c r="E5" s="5">
        <v>0.6666666666666666</v>
      </c>
      <c r="F5" s="6">
        <v>0.020833333333333332</v>
      </c>
      <c r="G5" s="7">
        <f aca="true" t="shared" si="1" ref="G5:G34">E5-D5-F5</f>
        <v>0.3125</v>
      </c>
      <c r="H5" s="8" t="str">
        <f aca="true" t="shared" si="2" ref="H5:H34">IF(C5&lt;G5,(G5-C5)*24,"")</f>
        <v/>
      </c>
      <c r="I5" s="8">
        <f aca="true" t="shared" si="3" ref="I5:I34">IF(D5="","",IF(C5&gt;G5,(C5-G5)*24,""))</f>
        <v>0.49999999999999956</v>
      </c>
      <c r="J5" s="10"/>
    </row>
    <row r="6" spans="1:10" ht="15">
      <c r="A6" s="2">
        <f aca="true" t="shared" si="4" ref="A6:A34">A5+1</f>
        <v>43833</v>
      </c>
      <c r="B6" s="3">
        <f t="shared" si="0"/>
        <v>43833</v>
      </c>
      <c r="C6" s="11">
        <v>0.3333333333333333</v>
      </c>
      <c r="D6" s="5">
        <v>0.3020833333333333</v>
      </c>
      <c r="E6" s="5">
        <v>0.7083333333333334</v>
      </c>
      <c r="F6" s="6">
        <v>0.020833333333333332</v>
      </c>
      <c r="G6" s="7">
        <f t="shared" si="1"/>
        <v>0.38541666666666674</v>
      </c>
      <c r="H6" s="8">
        <f t="shared" si="2"/>
        <v>1.2500000000000022</v>
      </c>
      <c r="I6" s="8" t="str">
        <f t="shared" si="3"/>
        <v/>
      </c>
      <c r="J6" s="10"/>
    </row>
    <row r="7" spans="1:10" ht="15">
      <c r="A7" s="2">
        <f t="shared" si="4"/>
        <v>43834</v>
      </c>
      <c r="B7" s="23">
        <f t="shared" si="0"/>
        <v>43834</v>
      </c>
      <c r="C7" s="11">
        <v>0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ht="15">
      <c r="A8" s="2">
        <f t="shared" si="4"/>
        <v>43835</v>
      </c>
      <c r="B8" s="23">
        <f t="shared" si="0"/>
        <v>43835</v>
      </c>
      <c r="C8" s="11">
        <v>0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ht="15">
      <c r="A9" s="2">
        <f t="shared" si="4"/>
        <v>43836</v>
      </c>
      <c r="B9" s="3">
        <f t="shared" si="0"/>
        <v>43836</v>
      </c>
      <c r="C9" s="11">
        <v>0.3333333333333333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ht="15">
      <c r="A10" s="2">
        <f t="shared" si="4"/>
        <v>43837</v>
      </c>
      <c r="B10" s="3">
        <f t="shared" si="0"/>
        <v>43837</v>
      </c>
      <c r="C10" s="11">
        <v>0.3333333333333333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ht="15">
      <c r="A11" s="2">
        <f t="shared" si="4"/>
        <v>43838</v>
      </c>
      <c r="B11" s="3">
        <f t="shared" si="0"/>
        <v>43838</v>
      </c>
      <c r="C11" s="11">
        <v>0.3333333333333333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ht="15">
      <c r="A12" s="2">
        <f t="shared" si="4"/>
        <v>43839</v>
      </c>
      <c r="B12" s="3">
        <f t="shared" si="0"/>
        <v>43839</v>
      </c>
      <c r="C12" s="11">
        <v>0.3333333333333333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ht="15">
      <c r="A13" s="2">
        <f t="shared" si="4"/>
        <v>43840</v>
      </c>
      <c r="B13" s="3">
        <f t="shared" si="0"/>
        <v>43840</v>
      </c>
      <c r="C13" s="11">
        <v>0.3333333333333333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ht="15">
      <c r="A14" s="2">
        <f t="shared" si="4"/>
        <v>43841</v>
      </c>
      <c r="B14" s="23">
        <f t="shared" si="0"/>
        <v>43841</v>
      </c>
      <c r="C14" s="11">
        <v>0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ht="15">
      <c r="A15" s="2">
        <f t="shared" si="4"/>
        <v>43842</v>
      </c>
      <c r="B15" s="23">
        <f t="shared" si="0"/>
        <v>43842</v>
      </c>
      <c r="C15" s="11">
        <v>0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ht="15">
      <c r="A16" s="2">
        <f t="shared" si="4"/>
        <v>43843</v>
      </c>
      <c r="B16" s="3">
        <f t="shared" si="0"/>
        <v>43843</v>
      </c>
      <c r="C16" s="11">
        <v>0.3333333333333333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ht="15">
      <c r="A17" s="2">
        <f t="shared" si="4"/>
        <v>43844</v>
      </c>
      <c r="B17" s="3">
        <f t="shared" si="0"/>
        <v>43844</v>
      </c>
      <c r="C17" s="11">
        <v>0.3333333333333333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ht="15">
      <c r="A18" s="2">
        <f t="shared" si="4"/>
        <v>43845</v>
      </c>
      <c r="B18" s="3">
        <f t="shared" si="0"/>
        <v>43845</v>
      </c>
      <c r="C18" s="11">
        <v>0.3333333333333333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ht="15">
      <c r="A19" s="2">
        <f t="shared" si="4"/>
        <v>43846</v>
      </c>
      <c r="B19" s="3">
        <f t="shared" si="0"/>
        <v>43846</v>
      </c>
      <c r="C19" s="11">
        <v>0.3333333333333333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ht="15">
      <c r="A20" s="2">
        <f t="shared" si="4"/>
        <v>43847</v>
      </c>
      <c r="B20" s="3">
        <f t="shared" si="0"/>
        <v>43847</v>
      </c>
      <c r="C20" s="11">
        <v>0.3333333333333333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ht="15">
      <c r="A21" s="2">
        <f t="shared" si="4"/>
        <v>43848</v>
      </c>
      <c r="B21" s="23">
        <f t="shared" si="0"/>
        <v>43848</v>
      </c>
      <c r="C21" s="11">
        <v>0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ht="15">
      <c r="A22" s="2">
        <f t="shared" si="4"/>
        <v>43849</v>
      </c>
      <c r="B22" s="23">
        <f t="shared" si="0"/>
        <v>43849</v>
      </c>
      <c r="C22" s="11">
        <v>0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ht="15">
      <c r="A23" s="2">
        <f t="shared" si="4"/>
        <v>43850</v>
      </c>
      <c r="B23" s="3">
        <f t="shared" si="0"/>
        <v>43850</v>
      </c>
      <c r="C23" s="11">
        <v>0.3333333333333333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ht="15">
      <c r="A24" s="2">
        <f t="shared" si="4"/>
        <v>43851</v>
      </c>
      <c r="B24" s="3">
        <f t="shared" si="0"/>
        <v>43851</v>
      </c>
      <c r="C24" s="11">
        <v>0.3333333333333333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ht="15">
      <c r="A25" s="2">
        <f>A24+1</f>
        <v>43852</v>
      </c>
      <c r="B25" s="3">
        <f t="shared" si="0"/>
        <v>43852</v>
      </c>
      <c r="C25" s="11">
        <v>0.3333333333333333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ht="15">
      <c r="A26" s="2">
        <f t="shared" si="4"/>
        <v>43853</v>
      </c>
      <c r="B26" s="3">
        <f t="shared" si="0"/>
        <v>43853</v>
      </c>
      <c r="C26" s="11">
        <v>0.3333333333333333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ht="15">
      <c r="A27" s="2">
        <f t="shared" si="4"/>
        <v>43854</v>
      </c>
      <c r="B27" s="3">
        <f t="shared" si="0"/>
        <v>43854</v>
      </c>
      <c r="C27" s="11">
        <v>0.3333333333333333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ht="15">
      <c r="A28" s="2">
        <f t="shared" si="4"/>
        <v>43855</v>
      </c>
      <c r="B28" s="23">
        <f t="shared" si="0"/>
        <v>43855</v>
      </c>
      <c r="C28" s="11">
        <v>0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ht="15">
      <c r="A29" s="2">
        <f t="shared" si="4"/>
        <v>43856</v>
      </c>
      <c r="B29" s="23">
        <f t="shared" si="0"/>
        <v>43856</v>
      </c>
      <c r="C29" s="11">
        <v>0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ht="15">
      <c r="A30" s="2">
        <f t="shared" si="4"/>
        <v>43857</v>
      </c>
      <c r="B30" s="3">
        <f t="shared" si="0"/>
        <v>43857</v>
      </c>
      <c r="C30" s="11">
        <v>0.3333333333333333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ht="15">
      <c r="A31" s="2">
        <f>A30+1</f>
        <v>43858</v>
      </c>
      <c r="B31" s="3">
        <f t="shared" si="0"/>
        <v>43858</v>
      </c>
      <c r="C31" s="11">
        <v>0.3333333333333333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ht="15">
      <c r="A32" s="2">
        <f t="shared" si="4"/>
        <v>43859</v>
      </c>
      <c r="B32" s="3">
        <f t="shared" si="0"/>
        <v>43859</v>
      </c>
      <c r="C32" s="11">
        <v>0.3333333333333333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spans="1:10" ht="15">
      <c r="A33" s="2">
        <f t="shared" si="4"/>
        <v>43860</v>
      </c>
      <c r="B33" s="3">
        <f t="shared" si="0"/>
        <v>43860</v>
      </c>
      <c r="C33" s="11">
        <v>0.3333333333333333</v>
      </c>
      <c r="D33" s="5"/>
      <c r="E33" s="5"/>
      <c r="F33" s="6"/>
      <c r="G33" s="7">
        <f t="shared" si="1"/>
        <v>0</v>
      </c>
      <c r="H33" s="8" t="str">
        <f t="shared" si="2"/>
        <v/>
      </c>
      <c r="I33" s="8" t="str">
        <f t="shared" si="3"/>
        <v/>
      </c>
      <c r="J33" s="10"/>
    </row>
    <row r="34" spans="1:10" ht="15">
      <c r="A34" s="2">
        <f t="shared" si="4"/>
        <v>43861</v>
      </c>
      <c r="B34" s="3">
        <f t="shared" si="0"/>
        <v>43861</v>
      </c>
      <c r="C34" s="11">
        <v>0.3333333333333333</v>
      </c>
      <c r="D34" s="5"/>
      <c r="E34" s="5"/>
      <c r="F34" s="6"/>
      <c r="G34" s="7">
        <f t="shared" si="1"/>
        <v>0</v>
      </c>
      <c r="H34" s="8" t="str">
        <f t="shared" si="2"/>
        <v/>
      </c>
      <c r="I34" s="8" t="str">
        <f t="shared" si="3"/>
        <v/>
      </c>
      <c r="J34" s="10"/>
    </row>
    <row r="35" ht="15">
      <c r="A35" s="1"/>
    </row>
    <row r="36" spans="1:10" ht="15">
      <c r="A36" s="18" t="s">
        <v>13</v>
      </c>
      <c r="B36" s="19"/>
      <c r="C36" s="13">
        <f>SUM(C4:C34)*24</f>
        <v>175.99999999999994</v>
      </c>
      <c r="D36" s="15" t="s">
        <v>14</v>
      </c>
      <c r="E36" s="15"/>
      <c r="F36" s="15"/>
      <c r="G36" s="12">
        <f>SUM(G4:G34)*24</f>
        <v>25.250000000000004</v>
      </c>
      <c r="H36" s="8">
        <f>SUM(H4:H34)</f>
        <v>9.750000000000002</v>
      </c>
      <c r="I36" s="8">
        <f>SUM(I4:I34)</f>
        <v>0.49999999999999956</v>
      </c>
      <c r="J36" s="10"/>
    </row>
    <row r="37" spans="4:9" ht="15">
      <c r="D37" s="15" t="s">
        <v>9</v>
      </c>
      <c r="E37" s="15"/>
      <c r="F37" s="15"/>
      <c r="G37" s="16">
        <f>H36-I36</f>
        <v>9.250000000000002</v>
      </c>
      <c r="H37" s="16"/>
      <c r="I37" s="16"/>
    </row>
    <row r="46" spans="1:9" ht="15.75" thickBot="1">
      <c r="A46" s="14"/>
      <c r="B46" s="14"/>
      <c r="C46" s="14"/>
      <c r="D46" s="14"/>
      <c r="E46" s="14"/>
      <c r="G46" s="14"/>
      <c r="H46" s="14"/>
      <c r="I46" s="14"/>
    </row>
    <row r="47" spans="1:7" ht="15">
      <c r="A47" t="s">
        <v>10</v>
      </c>
      <c r="G47" t="s">
        <v>11</v>
      </c>
    </row>
  </sheetData>
  <mergeCells count="8">
    <mergeCell ref="D1:E1"/>
    <mergeCell ref="A36:B36"/>
    <mergeCell ref="A1:C1"/>
    <mergeCell ref="A46:E46"/>
    <mergeCell ref="G46:I46"/>
    <mergeCell ref="D36:F36"/>
    <mergeCell ref="D37:F37"/>
    <mergeCell ref="G37:I3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6C08-3607-43B6-AA5F-176AED2363AE}">
  <dimension ref="A1:J45"/>
  <sheetViews>
    <sheetView showGridLines="0" view="pageLayout" showRuler="0" zoomScale="115" zoomScalePageLayoutView="115" workbookViewId="0" topLeftCell="A13">
      <selection activeCell="C27" sqref="C27:C31"/>
    </sheetView>
  </sheetViews>
  <sheetFormatPr defaultColWidth="11.421875" defaultRowHeight="15"/>
  <cols>
    <col min="2" max="2" width="5.00390625" style="0" customWidth="1"/>
    <col min="3" max="3" width="12.421875" style="0" bestFit="1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bestFit="1" customWidth="1"/>
    <col min="8" max="8" width="12.7109375" style="0" bestFit="1" customWidth="1"/>
    <col min="9" max="9" width="13.7109375" style="0" bestFit="1" customWidth="1"/>
  </cols>
  <sheetData>
    <row r="1" spans="1:5" ht="15.75">
      <c r="A1" s="20" t="s">
        <v>5</v>
      </c>
      <c r="B1" s="21"/>
      <c r="C1" s="22"/>
      <c r="D1" s="17">
        <v>43862</v>
      </c>
      <c r="E1" s="17"/>
    </row>
    <row r="3" spans="1:9" ht="1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ht="15">
      <c r="A4" s="2">
        <f>D1</f>
        <v>43862</v>
      </c>
      <c r="B4" s="23">
        <f>A4</f>
        <v>43862</v>
      </c>
      <c r="C4" s="11">
        <v>0</v>
      </c>
      <c r="D4" s="5"/>
      <c r="E4" s="5"/>
      <c r="F4" s="6"/>
      <c r="G4" s="7">
        <f>E4-D4-F4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ht="15">
      <c r="A5" s="2">
        <f>A4+1</f>
        <v>43863</v>
      </c>
      <c r="B5" s="23">
        <f aca="true" t="shared" si="0" ref="B5:B32">A5</f>
        <v>43863</v>
      </c>
      <c r="C5" s="11">
        <v>0</v>
      </c>
      <c r="D5" s="5"/>
      <c r="E5" s="5"/>
      <c r="F5" s="6"/>
      <c r="G5" s="7">
        <f aca="true" t="shared" si="1" ref="G5:G32">E5-D5-F5</f>
        <v>0</v>
      </c>
      <c r="H5" s="8" t="str">
        <f aca="true" t="shared" si="2" ref="H5:H32">IF(C5&lt;G5,(G5-C5)*24,"")</f>
        <v/>
      </c>
      <c r="I5" s="8" t="str">
        <f aca="true" t="shared" si="3" ref="I5:I32">IF(D5="","",IF(C5&gt;G5,(C5-G5)*24,""))</f>
        <v/>
      </c>
      <c r="J5" s="10"/>
    </row>
    <row r="6" spans="1:10" ht="15">
      <c r="A6" s="2">
        <f aca="true" t="shared" si="4" ref="A6:A32">A5+1</f>
        <v>43864</v>
      </c>
      <c r="B6" s="3">
        <f t="shared" si="0"/>
        <v>43864</v>
      </c>
      <c r="C6" s="11">
        <v>0.3333333333333333</v>
      </c>
      <c r="D6" s="5"/>
      <c r="E6" s="5"/>
      <c r="F6" s="6"/>
      <c r="G6" s="7">
        <f t="shared" si="1"/>
        <v>0</v>
      </c>
      <c r="H6" s="8" t="str">
        <f t="shared" si="2"/>
        <v/>
      </c>
      <c r="I6" s="8" t="str">
        <f t="shared" si="3"/>
        <v/>
      </c>
      <c r="J6" s="10"/>
    </row>
    <row r="7" spans="1:10" ht="15">
      <c r="A7" s="2">
        <f t="shared" si="4"/>
        <v>43865</v>
      </c>
      <c r="B7" s="3">
        <f t="shared" si="0"/>
        <v>43865</v>
      </c>
      <c r="C7" s="11">
        <v>0.3333333333333333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ht="15">
      <c r="A8" s="2">
        <f t="shared" si="4"/>
        <v>43866</v>
      </c>
      <c r="B8" s="3">
        <f t="shared" si="0"/>
        <v>43866</v>
      </c>
      <c r="C8" s="11">
        <v>0.3333333333333333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ht="15">
      <c r="A9" s="2">
        <f t="shared" si="4"/>
        <v>43867</v>
      </c>
      <c r="B9" s="3">
        <f t="shared" si="0"/>
        <v>43867</v>
      </c>
      <c r="C9" s="11">
        <v>0.3333333333333333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ht="15">
      <c r="A10" s="2">
        <f t="shared" si="4"/>
        <v>43868</v>
      </c>
      <c r="B10" s="3">
        <f t="shared" si="0"/>
        <v>43868</v>
      </c>
      <c r="C10" s="11">
        <v>0.3333333333333333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ht="15">
      <c r="A11" s="2">
        <f t="shared" si="4"/>
        <v>43869</v>
      </c>
      <c r="B11" s="23">
        <f t="shared" si="0"/>
        <v>43869</v>
      </c>
      <c r="C11" s="11">
        <v>0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ht="15">
      <c r="A12" s="2">
        <f t="shared" si="4"/>
        <v>43870</v>
      </c>
      <c r="B12" s="23">
        <f t="shared" si="0"/>
        <v>43870</v>
      </c>
      <c r="C12" s="11">
        <v>0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ht="15">
      <c r="A13" s="2">
        <f t="shared" si="4"/>
        <v>43871</v>
      </c>
      <c r="B13" s="3">
        <f t="shared" si="0"/>
        <v>43871</v>
      </c>
      <c r="C13" s="11">
        <v>0.3333333333333333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ht="15">
      <c r="A14" s="2">
        <f t="shared" si="4"/>
        <v>43872</v>
      </c>
      <c r="B14" s="3">
        <f t="shared" si="0"/>
        <v>43872</v>
      </c>
      <c r="C14" s="11">
        <v>0.3333333333333333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ht="15">
      <c r="A15" s="2">
        <f t="shared" si="4"/>
        <v>43873</v>
      </c>
      <c r="B15" s="3">
        <f t="shared" si="0"/>
        <v>43873</v>
      </c>
      <c r="C15" s="11">
        <v>0.3333333333333333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ht="15">
      <c r="A16" s="2">
        <f t="shared" si="4"/>
        <v>43874</v>
      </c>
      <c r="B16" s="3">
        <f t="shared" si="0"/>
        <v>43874</v>
      </c>
      <c r="C16" s="11">
        <v>0.3333333333333333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ht="15">
      <c r="A17" s="2">
        <f t="shared" si="4"/>
        <v>43875</v>
      </c>
      <c r="B17" s="3">
        <f t="shared" si="0"/>
        <v>43875</v>
      </c>
      <c r="C17" s="11">
        <v>0.3333333333333333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ht="15">
      <c r="A18" s="2">
        <f t="shared" si="4"/>
        <v>43876</v>
      </c>
      <c r="B18" s="23">
        <f t="shared" si="0"/>
        <v>43876</v>
      </c>
      <c r="C18" s="11">
        <v>0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ht="15">
      <c r="A19" s="2">
        <f t="shared" si="4"/>
        <v>43877</v>
      </c>
      <c r="B19" s="23">
        <f t="shared" si="0"/>
        <v>43877</v>
      </c>
      <c r="C19" s="11">
        <v>0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ht="15">
      <c r="A20" s="2">
        <f t="shared" si="4"/>
        <v>43878</v>
      </c>
      <c r="B20" s="3">
        <f t="shared" si="0"/>
        <v>43878</v>
      </c>
      <c r="C20" s="11">
        <v>0.3333333333333333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ht="15">
      <c r="A21" s="2">
        <f t="shared" si="4"/>
        <v>43879</v>
      </c>
      <c r="B21" s="3">
        <f t="shared" si="0"/>
        <v>43879</v>
      </c>
      <c r="C21" s="11">
        <v>0.3333333333333333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ht="15">
      <c r="A22" s="2">
        <f t="shared" si="4"/>
        <v>43880</v>
      </c>
      <c r="B22" s="3">
        <f t="shared" si="0"/>
        <v>43880</v>
      </c>
      <c r="C22" s="11">
        <v>0.3333333333333333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ht="15">
      <c r="A23" s="2">
        <f t="shared" si="4"/>
        <v>43881</v>
      </c>
      <c r="B23" s="3">
        <f t="shared" si="0"/>
        <v>43881</v>
      </c>
      <c r="C23" s="11">
        <v>0.3333333333333333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ht="15">
      <c r="A24" s="2">
        <f t="shared" si="4"/>
        <v>43882</v>
      </c>
      <c r="B24" s="3">
        <f t="shared" si="0"/>
        <v>43882</v>
      </c>
      <c r="C24" s="11">
        <v>0.3333333333333333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ht="15">
      <c r="A25" s="2">
        <f>A24+1</f>
        <v>43883</v>
      </c>
      <c r="B25" s="23">
        <f t="shared" si="0"/>
        <v>43883</v>
      </c>
      <c r="C25" s="11">
        <v>0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ht="15">
      <c r="A26" s="2">
        <f t="shared" si="4"/>
        <v>43884</v>
      </c>
      <c r="B26" s="23">
        <f t="shared" si="0"/>
        <v>43884</v>
      </c>
      <c r="C26" s="11">
        <v>0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ht="15">
      <c r="A27" s="2">
        <f t="shared" si="4"/>
        <v>43885</v>
      </c>
      <c r="B27" s="3">
        <f t="shared" si="0"/>
        <v>43885</v>
      </c>
      <c r="C27" s="11">
        <v>0.3333333333333333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ht="15">
      <c r="A28" s="2">
        <f t="shared" si="4"/>
        <v>43886</v>
      </c>
      <c r="B28" s="3">
        <f t="shared" si="0"/>
        <v>43886</v>
      </c>
      <c r="C28" s="11">
        <v>0.3333333333333333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ht="15">
      <c r="A29" s="2">
        <f t="shared" si="4"/>
        <v>43887</v>
      </c>
      <c r="B29" s="3">
        <f t="shared" si="0"/>
        <v>43887</v>
      </c>
      <c r="C29" s="11">
        <v>0.3333333333333333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ht="15">
      <c r="A30" s="2">
        <f t="shared" si="4"/>
        <v>43888</v>
      </c>
      <c r="B30" s="3">
        <f t="shared" si="0"/>
        <v>43888</v>
      </c>
      <c r="C30" s="11">
        <v>0.3333333333333333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ht="15">
      <c r="A31" s="2">
        <f>A30+1</f>
        <v>43889</v>
      </c>
      <c r="B31" s="3">
        <f t="shared" si="0"/>
        <v>43889</v>
      </c>
      <c r="C31" s="11">
        <v>0.3333333333333333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ht="15">
      <c r="A32" s="2">
        <f t="shared" si="4"/>
        <v>43890</v>
      </c>
      <c r="B32" s="23">
        <f t="shared" si="0"/>
        <v>43890</v>
      </c>
      <c r="C32" s="11">
        <v>0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ht="15">
      <c r="A33" s="1"/>
    </row>
    <row r="34" spans="1:10" ht="15">
      <c r="A34" s="18" t="s">
        <v>13</v>
      </c>
      <c r="B34" s="19"/>
      <c r="C34" s="13">
        <f>SUM(C4:C32)*24</f>
        <v>159.99999999999994</v>
      </c>
      <c r="D34" s="15" t="s">
        <v>14</v>
      </c>
      <c r="E34" s="15"/>
      <c r="F34" s="15"/>
      <c r="G34" s="12">
        <f>SUM(G4:G32)*24</f>
        <v>0</v>
      </c>
      <c r="H34" s="8">
        <f>SUM(H4:H32)</f>
        <v>0</v>
      </c>
      <c r="I34" s="8">
        <f>SUM(I4:I32)</f>
        <v>0</v>
      </c>
      <c r="J34" s="10"/>
    </row>
    <row r="35" spans="4:9" ht="15">
      <c r="D35" s="15" t="s">
        <v>9</v>
      </c>
      <c r="E35" s="15"/>
      <c r="F35" s="15"/>
      <c r="G35" s="16">
        <f>H34-I34</f>
        <v>0</v>
      </c>
      <c r="H35" s="16"/>
      <c r="I35" s="16"/>
    </row>
    <row r="44" spans="1:9" ht="15.75" thickBot="1">
      <c r="A44" s="14"/>
      <c r="B44" s="14"/>
      <c r="C44" s="14"/>
      <c r="D44" s="14"/>
      <c r="E44" s="14"/>
      <c r="G44" s="14"/>
      <c r="H44" s="14"/>
      <c r="I44" s="14"/>
    </row>
    <row r="45" spans="1:7" ht="15">
      <c r="A45" t="s">
        <v>10</v>
      </c>
      <c r="G45" t="s">
        <v>11</v>
      </c>
    </row>
  </sheetData>
  <mergeCells count="8">
    <mergeCell ref="A44:E44"/>
    <mergeCell ref="G44:I44"/>
    <mergeCell ref="A1:C1"/>
    <mergeCell ref="D1:E1"/>
    <mergeCell ref="A34:B34"/>
    <mergeCell ref="D34:F34"/>
    <mergeCell ref="D35:F35"/>
    <mergeCell ref="G35:I3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EFE76-383A-4575-93EE-B253D9B7B37F}">
  <dimension ref="A1:J47"/>
  <sheetViews>
    <sheetView showGridLines="0" view="pageLayout" showRuler="0" zoomScale="115" zoomScalePageLayoutView="115" workbookViewId="0" topLeftCell="A10">
      <selection activeCell="C19" sqref="C19:C23"/>
    </sheetView>
  </sheetViews>
  <sheetFormatPr defaultColWidth="11.421875" defaultRowHeight="15"/>
  <cols>
    <col min="2" max="2" width="5.00390625" style="0" customWidth="1"/>
    <col min="3" max="3" width="12.421875" style="0" bestFit="1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bestFit="1" customWidth="1"/>
    <col min="8" max="8" width="12.7109375" style="0" bestFit="1" customWidth="1"/>
    <col min="9" max="9" width="13.7109375" style="0" bestFit="1" customWidth="1"/>
  </cols>
  <sheetData>
    <row r="1" spans="1:5" ht="15.75">
      <c r="A1" s="20" t="s">
        <v>5</v>
      </c>
      <c r="B1" s="21"/>
      <c r="C1" s="22"/>
      <c r="D1" s="17">
        <v>43891</v>
      </c>
      <c r="E1" s="17"/>
    </row>
    <row r="3" spans="1:9" ht="1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ht="15">
      <c r="A4" s="2">
        <f>D1</f>
        <v>43891</v>
      </c>
      <c r="B4" s="23">
        <f>A4</f>
        <v>43891</v>
      </c>
      <c r="C4" s="11">
        <v>0</v>
      </c>
      <c r="D4" s="5"/>
      <c r="E4" s="5"/>
      <c r="F4" s="6"/>
      <c r="G4" s="7">
        <f>E4-D4-F4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ht="15">
      <c r="A5" s="2">
        <f>A4+1</f>
        <v>43892</v>
      </c>
      <c r="B5" s="3">
        <f aca="true" t="shared" si="0" ref="B5:B34">A5</f>
        <v>43892</v>
      </c>
      <c r="C5" s="11">
        <v>0.3333333333333333</v>
      </c>
      <c r="D5" s="5"/>
      <c r="E5" s="5"/>
      <c r="F5" s="6"/>
      <c r="G5" s="7">
        <f aca="true" t="shared" si="1" ref="G5:G34">E5-D5-F5</f>
        <v>0</v>
      </c>
      <c r="H5" s="8" t="str">
        <f aca="true" t="shared" si="2" ref="H5:H34">IF(C5&lt;G5,(G5-C5)*24,"")</f>
        <v/>
      </c>
      <c r="I5" s="8" t="str">
        <f aca="true" t="shared" si="3" ref="I5:I34">IF(D5="","",IF(C5&gt;G5,(C5-G5)*24,""))</f>
        <v/>
      </c>
      <c r="J5" s="10"/>
    </row>
    <row r="6" spans="1:10" ht="15">
      <c r="A6" s="2">
        <f aca="true" t="shared" si="4" ref="A6:A34">A5+1</f>
        <v>43893</v>
      </c>
      <c r="B6" s="3">
        <f t="shared" si="0"/>
        <v>43893</v>
      </c>
      <c r="C6" s="11">
        <v>0.3333333333333333</v>
      </c>
      <c r="D6" s="5"/>
      <c r="E6" s="5"/>
      <c r="F6" s="6"/>
      <c r="G6" s="7">
        <f t="shared" si="1"/>
        <v>0</v>
      </c>
      <c r="H6" s="8" t="str">
        <f t="shared" si="2"/>
        <v/>
      </c>
      <c r="I6" s="8" t="str">
        <f t="shared" si="3"/>
        <v/>
      </c>
      <c r="J6" s="10"/>
    </row>
    <row r="7" spans="1:10" ht="15">
      <c r="A7" s="2">
        <f t="shared" si="4"/>
        <v>43894</v>
      </c>
      <c r="B7" s="3">
        <f t="shared" si="0"/>
        <v>43894</v>
      </c>
      <c r="C7" s="11">
        <v>0.3333333333333333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ht="15">
      <c r="A8" s="2">
        <f t="shared" si="4"/>
        <v>43895</v>
      </c>
      <c r="B8" s="3">
        <f t="shared" si="0"/>
        <v>43895</v>
      </c>
      <c r="C8" s="11">
        <v>0.3333333333333333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ht="15">
      <c r="A9" s="2">
        <f t="shared" si="4"/>
        <v>43896</v>
      </c>
      <c r="B9" s="3">
        <f t="shared" si="0"/>
        <v>43896</v>
      </c>
      <c r="C9" s="11">
        <v>0.3333333333333333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ht="15">
      <c r="A10" s="2">
        <f t="shared" si="4"/>
        <v>43897</v>
      </c>
      <c r="B10" s="23">
        <f t="shared" si="0"/>
        <v>43897</v>
      </c>
      <c r="C10" s="11">
        <v>0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ht="15">
      <c r="A11" s="2">
        <f t="shared" si="4"/>
        <v>43898</v>
      </c>
      <c r="B11" s="23">
        <f t="shared" si="0"/>
        <v>43898</v>
      </c>
      <c r="C11" s="11">
        <v>0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ht="15">
      <c r="A12" s="2">
        <f t="shared" si="4"/>
        <v>43899</v>
      </c>
      <c r="B12" s="3">
        <f t="shared" si="0"/>
        <v>43899</v>
      </c>
      <c r="C12" s="11">
        <v>0.3333333333333333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ht="15">
      <c r="A13" s="2">
        <f t="shared" si="4"/>
        <v>43900</v>
      </c>
      <c r="B13" s="3">
        <f t="shared" si="0"/>
        <v>43900</v>
      </c>
      <c r="C13" s="11">
        <v>0.3333333333333333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ht="15">
      <c r="A14" s="2">
        <f t="shared" si="4"/>
        <v>43901</v>
      </c>
      <c r="B14" s="3">
        <f t="shared" si="0"/>
        <v>43901</v>
      </c>
      <c r="C14" s="11">
        <v>0.3333333333333333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ht="15">
      <c r="A15" s="2">
        <f t="shared" si="4"/>
        <v>43902</v>
      </c>
      <c r="B15" s="3">
        <f t="shared" si="0"/>
        <v>43902</v>
      </c>
      <c r="C15" s="11">
        <v>0.3333333333333333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ht="15">
      <c r="A16" s="2">
        <f t="shared" si="4"/>
        <v>43903</v>
      </c>
      <c r="B16" s="3">
        <f t="shared" si="0"/>
        <v>43903</v>
      </c>
      <c r="C16" s="11">
        <v>0.3333333333333333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ht="15">
      <c r="A17" s="2">
        <f t="shared" si="4"/>
        <v>43904</v>
      </c>
      <c r="B17" s="23">
        <f t="shared" si="0"/>
        <v>43904</v>
      </c>
      <c r="C17" s="11">
        <v>0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ht="15">
      <c r="A18" s="2">
        <f t="shared" si="4"/>
        <v>43905</v>
      </c>
      <c r="B18" s="23">
        <f t="shared" si="0"/>
        <v>43905</v>
      </c>
      <c r="C18" s="11">
        <v>0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ht="15">
      <c r="A19" s="2">
        <f t="shared" si="4"/>
        <v>43906</v>
      </c>
      <c r="B19" s="3">
        <f t="shared" si="0"/>
        <v>43906</v>
      </c>
      <c r="C19" s="11">
        <v>0.3333333333333333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ht="15">
      <c r="A20" s="2">
        <f t="shared" si="4"/>
        <v>43907</v>
      </c>
      <c r="B20" s="3">
        <f t="shared" si="0"/>
        <v>43907</v>
      </c>
      <c r="C20" s="11">
        <v>0.3333333333333333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ht="15">
      <c r="A21" s="2">
        <f t="shared" si="4"/>
        <v>43908</v>
      </c>
      <c r="B21" s="3">
        <f t="shared" si="0"/>
        <v>43908</v>
      </c>
      <c r="C21" s="11">
        <v>0.3333333333333333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ht="15">
      <c r="A22" s="2">
        <f t="shared" si="4"/>
        <v>43909</v>
      </c>
      <c r="B22" s="3">
        <f t="shared" si="0"/>
        <v>43909</v>
      </c>
      <c r="C22" s="11">
        <v>0.3333333333333333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ht="15">
      <c r="A23" s="2">
        <f t="shared" si="4"/>
        <v>43910</v>
      </c>
      <c r="B23" s="3">
        <f t="shared" si="0"/>
        <v>43910</v>
      </c>
      <c r="C23" s="11">
        <v>0.3333333333333333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ht="15">
      <c r="A24" s="2">
        <f t="shared" si="4"/>
        <v>43911</v>
      </c>
      <c r="B24" s="23">
        <f t="shared" si="0"/>
        <v>43911</v>
      </c>
      <c r="C24" s="11">
        <v>0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ht="15">
      <c r="A25" s="2">
        <f>A24+1</f>
        <v>43912</v>
      </c>
      <c r="B25" s="23">
        <f t="shared" si="0"/>
        <v>43912</v>
      </c>
      <c r="C25" s="11">
        <v>0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ht="15">
      <c r="A26" s="2">
        <f t="shared" si="4"/>
        <v>43913</v>
      </c>
      <c r="B26" s="3">
        <f t="shared" si="0"/>
        <v>43913</v>
      </c>
      <c r="C26" s="11">
        <v>0.3333333333333333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ht="15">
      <c r="A27" s="2">
        <f t="shared" si="4"/>
        <v>43914</v>
      </c>
      <c r="B27" s="3">
        <f t="shared" si="0"/>
        <v>43914</v>
      </c>
      <c r="C27" s="11">
        <v>0.3333333333333333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ht="15">
      <c r="A28" s="2">
        <f t="shared" si="4"/>
        <v>43915</v>
      </c>
      <c r="B28" s="3">
        <f t="shared" si="0"/>
        <v>43915</v>
      </c>
      <c r="C28" s="11">
        <v>0.3333333333333333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ht="15">
      <c r="A29" s="2">
        <f t="shared" si="4"/>
        <v>43916</v>
      </c>
      <c r="B29" s="3">
        <f t="shared" si="0"/>
        <v>43916</v>
      </c>
      <c r="C29" s="11">
        <v>0.3333333333333333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ht="15">
      <c r="A30" s="2">
        <f t="shared" si="4"/>
        <v>43917</v>
      </c>
      <c r="B30" s="3">
        <f t="shared" si="0"/>
        <v>43917</v>
      </c>
      <c r="C30" s="11">
        <v>0.3333333333333333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ht="15">
      <c r="A31" s="2">
        <f>A30+1</f>
        <v>43918</v>
      </c>
      <c r="B31" s="23">
        <f t="shared" si="0"/>
        <v>43918</v>
      </c>
      <c r="C31" s="11">
        <v>0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ht="15">
      <c r="A32" s="2">
        <f t="shared" si="4"/>
        <v>43919</v>
      </c>
      <c r="B32" s="23">
        <f t="shared" si="0"/>
        <v>43919</v>
      </c>
      <c r="C32" s="11">
        <v>0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spans="1:10" ht="15">
      <c r="A33" s="2">
        <f t="shared" si="4"/>
        <v>43920</v>
      </c>
      <c r="B33" s="3">
        <f t="shared" si="0"/>
        <v>43920</v>
      </c>
      <c r="C33" s="11">
        <v>0.3333333333333333</v>
      </c>
      <c r="D33" s="5"/>
      <c r="E33" s="5"/>
      <c r="F33" s="6"/>
      <c r="G33" s="7">
        <f t="shared" si="1"/>
        <v>0</v>
      </c>
      <c r="H33" s="8" t="str">
        <f t="shared" si="2"/>
        <v/>
      </c>
      <c r="I33" s="8" t="str">
        <f t="shared" si="3"/>
        <v/>
      </c>
      <c r="J33" s="10"/>
    </row>
    <row r="34" spans="1:10" ht="15">
      <c r="A34" s="2">
        <f t="shared" si="4"/>
        <v>43921</v>
      </c>
      <c r="B34" s="3">
        <f t="shared" si="0"/>
        <v>43921</v>
      </c>
      <c r="C34" s="11">
        <v>0.3333333333333333</v>
      </c>
      <c r="D34" s="5"/>
      <c r="E34" s="5"/>
      <c r="F34" s="6"/>
      <c r="G34" s="7">
        <f t="shared" si="1"/>
        <v>0</v>
      </c>
      <c r="H34" s="8" t="str">
        <f t="shared" si="2"/>
        <v/>
      </c>
      <c r="I34" s="8" t="str">
        <f t="shared" si="3"/>
        <v/>
      </c>
      <c r="J34" s="10"/>
    </row>
    <row r="35" ht="15">
      <c r="A35" s="1"/>
    </row>
    <row r="36" spans="1:10" ht="15">
      <c r="A36" s="18" t="s">
        <v>13</v>
      </c>
      <c r="B36" s="19"/>
      <c r="C36" s="13">
        <f>SUM(C4:C34)*24</f>
        <v>175.99999999999994</v>
      </c>
      <c r="D36" s="15" t="s">
        <v>14</v>
      </c>
      <c r="E36" s="15"/>
      <c r="F36" s="15"/>
      <c r="G36" s="12">
        <f>SUM(G4:G34)*24</f>
        <v>0</v>
      </c>
      <c r="H36" s="8">
        <f>SUM(H4:H34)</f>
        <v>0</v>
      </c>
      <c r="I36" s="8">
        <f>SUM(I4:I34)</f>
        <v>0</v>
      </c>
      <c r="J36" s="10"/>
    </row>
    <row r="37" spans="4:9" ht="15">
      <c r="D37" s="15" t="s">
        <v>9</v>
      </c>
      <c r="E37" s="15"/>
      <c r="F37" s="15"/>
      <c r="G37" s="16">
        <f>H36-I36</f>
        <v>0</v>
      </c>
      <c r="H37" s="16"/>
      <c r="I37" s="16"/>
    </row>
    <row r="46" spans="1:9" ht="15.75" thickBot="1">
      <c r="A46" s="14"/>
      <c r="B46" s="14"/>
      <c r="C46" s="14"/>
      <c r="D46" s="14"/>
      <c r="E46" s="14"/>
      <c r="G46" s="14"/>
      <c r="H46" s="14"/>
      <c r="I46" s="14"/>
    </row>
    <row r="47" spans="1:7" ht="15">
      <c r="A47" t="s">
        <v>10</v>
      </c>
      <c r="G47" t="s">
        <v>11</v>
      </c>
    </row>
  </sheetData>
  <mergeCells count="8">
    <mergeCell ref="A46:E46"/>
    <mergeCell ref="G46:I46"/>
    <mergeCell ref="A1:C1"/>
    <mergeCell ref="D1:E1"/>
    <mergeCell ref="A36:B36"/>
    <mergeCell ref="D36:F36"/>
    <mergeCell ref="D37:F37"/>
    <mergeCell ref="G37:I3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D22EC-8B35-41DC-AAB3-CAA3667B28C3}">
  <dimension ref="A1:J46"/>
  <sheetViews>
    <sheetView showGridLines="0" view="pageLayout" showRuler="0" zoomScale="115" zoomScalePageLayoutView="115" workbookViewId="0" topLeftCell="A7">
      <selection activeCell="C17" sqref="C17"/>
    </sheetView>
  </sheetViews>
  <sheetFormatPr defaultColWidth="11.421875" defaultRowHeight="15"/>
  <cols>
    <col min="2" max="2" width="5.00390625" style="0" customWidth="1"/>
    <col min="3" max="3" width="12.421875" style="0" bestFit="1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bestFit="1" customWidth="1"/>
    <col min="8" max="8" width="12.7109375" style="0" bestFit="1" customWidth="1"/>
    <col min="9" max="9" width="13.7109375" style="0" bestFit="1" customWidth="1"/>
  </cols>
  <sheetData>
    <row r="1" spans="1:5" ht="15.75">
      <c r="A1" s="20" t="s">
        <v>5</v>
      </c>
      <c r="B1" s="21"/>
      <c r="C1" s="22"/>
      <c r="D1" s="17">
        <v>43922</v>
      </c>
      <c r="E1" s="17"/>
    </row>
    <row r="3" spans="1:9" ht="1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ht="15">
      <c r="A4" s="2">
        <f>D1</f>
        <v>43922</v>
      </c>
      <c r="B4" s="3">
        <f>A4</f>
        <v>43922</v>
      </c>
      <c r="C4" s="11">
        <v>0.3333333333333333</v>
      </c>
      <c r="D4" s="5"/>
      <c r="E4" s="5"/>
      <c r="F4" s="6"/>
      <c r="G4" s="7">
        <f>E4-D4-F4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ht="15">
      <c r="A5" s="2">
        <f>A4+1</f>
        <v>43923</v>
      </c>
      <c r="B5" s="3">
        <f aca="true" t="shared" si="0" ref="B5:B33">A5</f>
        <v>43923</v>
      </c>
      <c r="C5" s="11">
        <v>0.3333333333333333</v>
      </c>
      <c r="D5" s="5"/>
      <c r="E5" s="5"/>
      <c r="F5" s="6"/>
      <c r="G5" s="7">
        <f aca="true" t="shared" si="1" ref="G5:G33">E5-D5-F5</f>
        <v>0</v>
      </c>
      <c r="H5" s="8" t="str">
        <f aca="true" t="shared" si="2" ref="H5:H33">IF(C5&lt;G5,(G5-C5)*24,"")</f>
        <v/>
      </c>
      <c r="I5" s="8" t="str">
        <f aca="true" t="shared" si="3" ref="I5:I33">IF(D5="","",IF(C5&gt;G5,(C5-G5)*24,""))</f>
        <v/>
      </c>
      <c r="J5" s="10"/>
    </row>
    <row r="6" spans="1:10" ht="15">
      <c r="A6" s="2">
        <f aca="true" t="shared" si="4" ref="A6:A33">A5+1</f>
        <v>43924</v>
      </c>
      <c r="B6" s="3">
        <f t="shared" si="0"/>
        <v>43924</v>
      </c>
      <c r="C6" s="11">
        <v>0.3333333333333333</v>
      </c>
      <c r="D6" s="5"/>
      <c r="E6" s="5"/>
      <c r="F6" s="6"/>
      <c r="G6" s="7">
        <f t="shared" si="1"/>
        <v>0</v>
      </c>
      <c r="H6" s="8" t="str">
        <f t="shared" si="2"/>
        <v/>
      </c>
      <c r="I6" s="8" t="str">
        <f t="shared" si="3"/>
        <v/>
      </c>
      <c r="J6" s="10"/>
    </row>
    <row r="7" spans="1:10" ht="15">
      <c r="A7" s="2">
        <f t="shared" si="4"/>
        <v>43925</v>
      </c>
      <c r="B7" s="23">
        <f t="shared" si="0"/>
        <v>43925</v>
      </c>
      <c r="C7" s="11">
        <v>0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ht="15">
      <c r="A8" s="2">
        <f t="shared" si="4"/>
        <v>43926</v>
      </c>
      <c r="B8" s="23">
        <f t="shared" si="0"/>
        <v>43926</v>
      </c>
      <c r="C8" s="11">
        <v>0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ht="15">
      <c r="A9" s="2">
        <f t="shared" si="4"/>
        <v>43927</v>
      </c>
      <c r="B9" s="3">
        <f t="shared" si="0"/>
        <v>43927</v>
      </c>
      <c r="C9" s="11">
        <v>0.3333333333333333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ht="15">
      <c r="A10" s="2">
        <f t="shared" si="4"/>
        <v>43928</v>
      </c>
      <c r="B10" s="3">
        <f t="shared" si="0"/>
        <v>43928</v>
      </c>
      <c r="C10" s="11">
        <v>0.3333333333333333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ht="15">
      <c r="A11" s="2">
        <f t="shared" si="4"/>
        <v>43929</v>
      </c>
      <c r="B11" s="3">
        <f t="shared" si="0"/>
        <v>43929</v>
      </c>
      <c r="C11" s="11">
        <v>0.3333333333333333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ht="15">
      <c r="A12" s="2">
        <f t="shared" si="4"/>
        <v>43930</v>
      </c>
      <c r="B12" s="3">
        <f t="shared" si="0"/>
        <v>43930</v>
      </c>
      <c r="C12" s="11">
        <v>0.3333333333333333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ht="15">
      <c r="A13" s="2">
        <f t="shared" si="4"/>
        <v>43931</v>
      </c>
      <c r="B13" s="23">
        <f t="shared" si="0"/>
        <v>43931</v>
      </c>
      <c r="C13" s="11">
        <v>0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ht="15">
      <c r="A14" s="2">
        <f t="shared" si="4"/>
        <v>43932</v>
      </c>
      <c r="B14" s="23">
        <f t="shared" si="0"/>
        <v>43932</v>
      </c>
      <c r="C14" s="11">
        <v>0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ht="15">
      <c r="A15" s="2">
        <f t="shared" si="4"/>
        <v>43933</v>
      </c>
      <c r="B15" s="23">
        <f t="shared" si="0"/>
        <v>43933</v>
      </c>
      <c r="C15" s="11">
        <v>0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ht="15">
      <c r="A16" s="2">
        <f t="shared" si="4"/>
        <v>43934</v>
      </c>
      <c r="B16" s="23">
        <f t="shared" si="0"/>
        <v>43934</v>
      </c>
      <c r="C16" s="11">
        <v>0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ht="15">
      <c r="A17" s="2">
        <f t="shared" si="4"/>
        <v>43935</v>
      </c>
      <c r="B17" s="3">
        <f t="shared" si="0"/>
        <v>43935</v>
      </c>
      <c r="C17" s="11">
        <v>0.3333333333333333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ht="15">
      <c r="A18" s="2">
        <f t="shared" si="4"/>
        <v>43936</v>
      </c>
      <c r="B18" s="3">
        <f t="shared" si="0"/>
        <v>43936</v>
      </c>
      <c r="C18" s="11">
        <v>0.3333333333333333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ht="15">
      <c r="A19" s="2">
        <f t="shared" si="4"/>
        <v>43937</v>
      </c>
      <c r="B19" s="3">
        <f t="shared" si="0"/>
        <v>43937</v>
      </c>
      <c r="C19" s="11">
        <v>0.3333333333333333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ht="15">
      <c r="A20" s="2">
        <f t="shared" si="4"/>
        <v>43938</v>
      </c>
      <c r="B20" s="3">
        <f t="shared" si="0"/>
        <v>43938</v>
      </c>
      <c r="C20" s="11">
        <v>0.3333333333333333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ht="15">
      <c r="A21" s="2">
        <f t="shared" si="4"/>
        <v>43939</v>
      </c>
      <c r="B21" s="23">
        <f t="shared" si="0"/>
        <v>43939</v>
      </c>
      <c r="C21" s="11">
        <v>0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ht="15">
      <c r="A22" s="2">
        <f t="shared" si="4"/>
        <v>43940</v>
      </c>
      <c r="B22" s="23">
        <f t="shared" si="0"/>
        <v>43940</v>
      </c>
      <c r="C22" s="11">
        <v>0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ht="15">
      <c r="A23" s="2">
        <f t="shared" si="4"/>
        <v>43941</v>
      </c>
      <c r="B23" s="3">
        <f t="shared" si="0"/>
        <v>43941</v>
      </c>
      <c r="C23" s="11">
        <v>0.3333333333333333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ht="15">
      <c r="A24" s="2">
        <f t="shared" si="4"/>
        <v>43942</v>
      </c>
      <c r="B24" s="3">
        <f t="shared" si="0"/>
        <v>43942</v>
      </c>
      <c r="C24" s="11">
        <v>0.3333333333333333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ht="15">
      <c r="A25" s="2">
        <f>A24+1</f>
        <v>43943</v>
      </c>
      <c r="B25" s="3">
        <f t="shared" si="0"/>
        <v>43943</v>
      </c>
      <c r="C25" s="11">
        <v>0.3333333333333333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ht="15">
      <c r="A26" s="2">
        <f t="shared" si="4"/>
        <v>43944</v>
      </c>
      <c r="B26" s="3">
        <f t="shared" si="0"/>
        <v>43944</v>
      </c>
      <c r="C26" s="11">
        <v>0.3333333333333333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ht="15">
      <c r="A27" s="2">
        <f t="shared" si="4"/>
        <v>43945</v>
      </c>
      <c r="B27" s="3">
        <f t="shared" si="0"/>
        <v>43945</v>
      </c>
      <c r="C27" s="11">
        <v>0.3333333333333333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ht="15">
      <c r="A28" s="2">
        <f t="shared" si="4"/>
        <v>43946</v>
      </c>
      <c r="B28" s="23">
        <f t="shared" si="0"/>
        <v>43946</v>
      </c>
      <c r="C28" s="11">
        <v>0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ht="15">
      <c r="A29" s="2">
        <f t="shared" si="4"/>
        <v>43947</v>
      </c>
      <c r="B29" s="23">
        <f t="shared" si="0"/>
        <v>43947</v>
      </c>
      <c r="C29" s="11">
        <v>0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ht="15">
      <c r="A30" s="2">
        <f t="shared" si="4"/>
        <v>43948</v>
      </c>
      <c r="B30" s="3">
        <f t="shared" si="0"/>
        <v>43948</v>
      </c>
      <c r="C30" s="11">
        <v>0.3333333333333333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ht="15">
      <c r="A31" s="2">
        <f>A30+1</f>
        <v>43949</v>
      </c>
      <c r="B31" s="3">
        <f t="shared" si="0"/>
        <v>43949</v>
      </c>
      <c r="C31" s="11">
        <v>0.3333333333333333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ht="15">
      <c r="A32" s="2">
        <f t="shared" si="4"/>
        <v>43950</v>
      </c>
      <c r="B32" s="3">
        <f t="shared" si="0"/>
        <v>43950</v>
      </c>
      <c r="C32" s="11">
        <v>0.3333333333333333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spans="1:10" ht="15">
      <c r="A33" s="2">
        <f t="shared" si="4"/>
        <v>43951</v>
      </c>
      <c r="B33" s="3">
        <f t="shared" si="0"/>
        <v>43951</v>
      </c>
      <c r="C33" s="11">
        <v>0.3333333333333333</v>
      </c>
      <c r="D33" s="5"/>
      <c r="E33" s="5"/>
      <c r="F33" s="6"/>
      <c r="G33" s="7">
        <f t="shared" si="1"/>
        <v>0</v>
      </c>
      <c r="H33" s="8" t="str">
        <f t="shared" si="2"/>
        <v/>
      </c>
      <c r="I33" s="8" t="str">
        <f t="shared" si="3"/>
        <v/>
      </c>
      <c r="J33" s="10"/>
    </row>
    <row r="34" ht="15">
      <c r="A34" s="1"/>
    </row>
    <row r="35" spans="1:10" ht="15">
      <c r="A35" s="18" t="s">
        <v>13</v>
      </c>
      <c r="B35" s="19"/>
      <c r="C35" s="13">
        <f>SUM(C4:C33)*24</f>
        <v>159.99999999999994</v>
      </c>
      <c r="D35" s="15" t="s">
        <v>14</v>
      </c>
      <c r="E35" s="15"/>
      <c r="F35" s="15"/>
      <c r="G35" s="12">
        <f>SUM(G4:G33)*24</f>
        <v>0</v>
      </c>
      <c r="H35" s="8">
        <f>SUM(H4:H33)</f>
        <v>0</v>
      </c>
      <c r="I35" s="8">
        <f>SUM(I4:I33)</f>
        <v>0</v>
      </c>
      <c r="J35" s="10"/>
    </row>
    <row r="36" spans="4:9" ht="15">
      <c r="D36" s="15" t="s">
        <v>9</v>
      </c>
      <c r="E36" s="15"/>
      <c r="F36" s="15"/>
      <c r="G36" s="16">
        <f>H35-I35</f>
        <v>0</v>
      </c>
      <c r="H36" s="16"/>
      <c r="I36" s="16"/>
    </row>
    <row r="45" spans="1:9" ht="15.75" thickBot="1">
      <c r="A45" s="14"/>
      <c r="B45" s="14"/>
      <c r="C45" s="14"/>
      <c r="D45" s="14"/>
      <c r="E45" s="14"/>
      <c r="G45" s="14"/>
      <c r="H45" s="14"/>
      <c r="I45" s="14"/>
    </row>
    <row r="46" spans="1:7" ht="15">
      <c r="A46" t="s">
        <v>10</v>
      </c>
      <c r="G46" t="s">
        <v>11</v>
      </c>
    </row>
  </sheetData>
  <mergeCells count="8">
    <mergeCell ref="A45:E45"/>
    <mergeCell ref="G45:I45"/>
    <mergeCell ref="A1:C1"/>
    <mergeCell ref="D1:E1"/>
    <mergeCell ref="A35:B35"/>
    <mergeCell ref="D35:F35"/>
    <mergeCell ref="D36:F36"/>
    <mergeCell ref="G36:I3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FD01-3B03-42A4-83E2-CCCD79A4FBD6}">
  <dimension ref="A1:J47"/>
  <sheetViews>
    <sheetView showGridLines="0" view="pageLayout" showRuler="0" zoomScale="115" zoomScalePageLayoutView="115" workbookViewId="0" topLeftCell="A7">
      <selection activeCell="C25" sqref="C25"/>
    </sheetView>
  </sheetViews>
  <sheetFormatPr defaultColWidth="11.421875" defaultRowHeight="15"/>
  <cols>
    <col min="2" max="2" width="5.00390625" style="0" customWidth="1"/>
    <col min="3" max="3" width="12.421875" style="0" bestFit="1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bestFit="1" customWidth="1"/>
    <col min="8" max="8" width="12.7109375" style="0" bestFit="1" customWidth="1"/>
    <col min="9" max="9" width="13.7109375" style="0" bestFit="1" customWidth="1"/>
  </cols>
  <sheetData>
    <row r="1" spans="1:5" ht="15.75">
      <c r="A1" s="20" t="s">
        <v>5</v>
      </c>
      <c r="B1" s="21"/>
      <c r="C1" s="22"/>
      <c r="D1" s="17">
        <v>43952</v>
      </c>
      <c r="E1" s="17"/>
    </row>
    <row r="3" spans="1:9" ht="1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ht="15">
      <c r="A4" s="2">
        <f>D1</f>
        <v>43952</v>
      </c>
      <c r="B4" s="23">
        <f>A4</f>
        <v>43952</v>
      </c>
      <c r="C4" s="11">
        <v>0</v>
      </c>
      <c r="D4" s="5"/>
      <c r="E4" s="5"/>
      <c r="F4" s="6"/>
      <c r="G4" s="7">
        <f>E4-D4-F4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ht="15">
      <c r="A5" s="2">
        <f>A4+1</f>
        <v>43953</v>
      </c>
      <c r="B5" s="23">
        <f aca="true" t="shared" si="0" ref="B5:B34">A5</f>
        <v>43953</v>
      </c>
      <c r="C5" s="11">
        <v>0</v>
      </c>
      <c r="D5" s="5"/>
      <c r="E5" s="5"/>
      <c r="F5" s="6"/>
      <c r="G5" s="7">
        <f aca="true" t="shared" si="1" ref="G5:G34">E5-D5-F5</f>
        <v>0</v>
      </c>
      <c r="H5" s="8" t="str">
        <f aca="true" t="shared" si="2" ref="H5:H34">IF(C5&lt;G5,(G5-C5)*24,"")</f>
        <v/>
      </c>
      <c r="I5" s="8" t="str">
        <f aca="true" t="shared" si="3" ref="I5:I34">IF(D5="","",IF(C5&gt;G5,(C5-G5)*24,""))</f>
        <v/>
      </c>
      <c r="J5" s="10"/>
    </row>
    <row r="6" spans="1:10" ht="15">
      <c r="A6" s="2">
        <f aca="true" t="shared" si="4" ref="A6:A34">A5+1</f>
        <v>43954</v>
      </c>
      <c r="B6" s="23">
        <f t="shared" si="0"/>
        <v>43954</v>
      </c>
      <c r="C6" s="11">
        <v>0</v>
      </c>
      <c r="D6" s="5"/>
      <c r="E6" s="5"/>
      <c r="F6" s="6"/>
      <c r="G6" s="7">
        <f t="shared" si="1"/>
        <v>0</v>
      </c>
      <c r="H6" s="8" t="str">
        <f t="shared" si="2"/>
        <v/>
      </c>
      <c r="I6" s="8" t="str">
        <f t="shared" si="3"/>
        <v/>
      </c>
      <c r="J6" s="10"/>
    </row>
    <row r="7" spans="1:10" ht="15">
      <c r="A7" s="2">
        <f t="shared" si="4"/>
        <v>43955</v>
      </c>
      <c r="B7" s="3">
        <f t="shared" si="0"/>
        <v>43955</v>
      </c>
      <c r="C7" s="11">
        <v>0.3333333333333333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ht="15">
      <c r="A8" s="2">
        <f t="shared" si="4"/>
        <v>43956</v>
      </c>
      <c r="B8" s="3">
        <f t="shared" si="0"/>
        <v>43956</v>
      </c>
      <c r="C8" s="11">
        <v>0.3333333333333333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ht="15">
      <c r="A9" s="2">
        <f t="shared" si="4"/>
        <v>43957</v>
      </c>
      <c r="B9" s="3">
        <f t="shared" si="0"/>
        <v>43957</v>
      </c>
      <c r="C9" s="11">
        <v>0.3333333333333333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ht="15">
      <c r="A10" s="2">
        <f t="shared" si="4"/>
        <v>43958</v>
      </c>
      <c r="B10" s="3">
        <f t="shared" si="0"/>
        <v>43958</v>
      </c>
      <c r="C10" s="11">
        <v>0.3333333333333333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ht="15">
      <c r="A11" s="2">
        <f t="shared" si="4"/>
        <v>43959</v>
      </c>
      <c r="B11" s="3">
        <f t="shared" si="0"/>
        <v>43959</v>
      </c>
      <c r="C11" s="11">
        <v>0.3333333333333333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ht="15">
      <c r="A12" s="2">
        <f t="shared" si="4"/>
        <v>43960</v>
      </c>
      <c r="B12" s="23">
        <f t="shared" si="0"/>
        <v>43960</v>
      </c>
      <c r="C12" s="11">
        <v>0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ht="15">
      <c r="A13" s="2">
        <f t="shared" si="4"/>
        <v>43961</v>
      </c>
      <c r="B13" s="23">
        <f t="shared" si="0"/>
        <v>43961</v>
      </c>
      <c r="C13" s="11">
        <v>0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ht="15">
      <c r="A14" s="2">
        <f t="shared" si="4"/>
        <v>43962</v>
      </c>
      <c r="B14" s="3">
        <f t="shared" si="0"/>
        <v>43962</v>
      </c>
      <c r="C14" s="11">
        <v>0.3333333333333333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ht="15">
      <c r="A15" s="2">
        <f t="shared" si="4"/>
        <v>43963</v>
      </c>
      <c r="B15" s="3">
        <f t="shared" si="0"/>
        <v>43963</v>
      </c>
      <c r="C15" s="11">
        <v>0.3333333333333333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ht="15">
      <c r="A16" s="2">
        <f t="shared" si="4"/>
        <v>43964</v>
      </c>
      <c r="B16" s="3">
        <f t="shared" si="0"/>
        <v>43964</v>
      </c>
      <c r="C16" s="11">
        <v>0.3333333333333333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ht="15">
      <c r="A17" s="2">
        <f t="shared" si="4"/>
        <v>43965</v>
      </c>
      <c r="B17" s="3">
        <f t="shared" si="0"/>
        <v>43965</v>
      </c>
      <c r="C17" s="11">
        <v>0.3333333333333333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ht="15">
      <c r="A18" s="2">
        <f t="shared" si="4"/>
        <v>43966</v>
      </c>
      <c r="B18" s="3">
        <f t="shared" si="0"/>
        <v>43966</v>
      </c>
      <c r="C18" s="11">
        <v>0.3333333333333333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ht="15">
      <c r="A19" s="2">
        <f t="shared" si="4"/>
        <v>43967</v>
      </c>
      <c r="B19" s="23">
        <f t="shared" si="0"/>
        <v>43967</v>
      </c>
      <c r="C19" s="11">
        <v>0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ht="15">
      <c r="A20" s="2">
        <f t="shared" si="4"/>
        <v>43968</v>
      </c>
      <c r="B20" s="23">
        <f t="shared" si="0"/>
        <v>43968</v>
      </c>
      <c r="C20" s="11">
        <v>0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ht="15">
      <c r="A21" s="2">
        <f t="shared" si="4"/>
        <v>43969</v>
      </c>
      <c r="B21" s="3">
        <f t="shared" si="0"/>
        <v>43969</v>
      </c>
      <c r="C21" s="11">
        <v>0.3333333333333333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ht="15">
      <c r="A22" s="2">
        <f t="shared" si="4"/>
        <v>43970</v>
      </c>
      <c r="B22" s="3">
        <f t="shared" si="0"/>
        <v>43970</v>
      </c>
      <c r="C22" s="11">
        <v>0.3333333333333333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ht="15">
      <c r="A23" s="2">
        <f t="shared" si="4"/>
        <v>43971</v>
      </c>
      <c r="B23" s="3">
        <f t="shared" si="0"/>
        <v>43971</v>
      </c>
      <c r="C23" s="11">
        <v>0.3333333333333333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ht="15">
      <c r="A24" s="2">
        <f t="shared" si="4"/>
        <v>43972</v>
      </c>
      <c r="B24" s="23">
        <f t="shared" si="0"/>
        <v>43972</v>
      </c>
      <c r="C24" s="11">
        <v>0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ht="15">
      <c r="A25" s="2">
        <f>A24+1</f>
        <v>43973</v>
      </c>
      <c r="B25" s="3">
        <f t="shared" si="0"/>
        <v>43973</v>
      </c>
      <c r="C25" s="11">
        <v>0.3333333333333333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ht="15">
      <c r="A26" s="2">
        <f t="shared" si="4"/>
        <v>43974</v>
      </c>
      <c r="B26" s="23">
        <f t="shared" si="0"/>
        <v>43974</v>
      </c>
      <c r="C26" s="11">
        <v>0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ht="15">
      <c r="A27" s="2">
        <f t="shared" si="4"/>
        <v>43975</v>
      </c>
      <c r="B27" s="23">
        <f t="shared" si="0"/>
        <v>43975</v>
      </c>
      <c r="C27" s="11">
        <v>0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ht="15">
      <c r="A28" s="2">
        <f t="shared" si="4"/>
        <v>43976</v>
      </c>
      <c r="B28" s="3">
        <f t="shared" si="0"/>
        <v>43976</v>
      </c>
      <c r="C28" s="11">
        <v>0.3333333333333333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ht="15">
      <c r="A29" s="2">
        <f t="shared" si="4"/>
        <v>43977</v>
      </c>
      <c r="B29" s="3">
        <f t="shared" si="0"/>
        <v>43977</v>
      </c>
      <c r="C29" s="11">
        <v>0.3333333333333333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ht="15">
      <c r="A30" s="2">
        <f t="shared" si="4"/>
        <v>43978</v>
      </c>
      <c r="B30" s="3">
        <f t="shared" si="0"/>
        <v>43978</v>
      </c>
      <c r="C30" s="11">
        <v>0.3333333333333333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ht="15">
      <c r="A31" s="2">
        <f>A30+1</f>
        <v>43979</v>
      </c>
      <c r="B31" s="3">
        <f t="shared" si="0"/>
        <v>43979</v>
      </c>
      <c r="C31" s="11">
        <v>0.3333333333333333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ht="15">
      <c r="A32" s="2">
        <f t="shared" si="4"/>
        <v>43980</v>
      </c>
      <c r="B32" s="3">
        <f t="shared" si="0"/>
        <v>43980</v>
      </c>
      <c r="C32" s="11">
        <v>0.3333333333333333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spans="1:10" ht="15">
      <c r="A33" s="2">
        <f t="shared" si="4"/>
        <v>43981</v>
      </c>
      <c r="B33" s="23">
        <f t="shared" si="0"/>
        <v>43981</v>
      </c>
      <c r="C33" s="11">
        <v>0</v>
      </c>
      <c r="D33" s="5"/>
      <c r="E33" s="5"/>
      <c r="F33" s="6"/>
      <c r="G33" s="7">
        <f t="shared" si="1"/>
        <v>0</v>
      </c>
      <c r="H33" s="8" t="str">
        <f t="shared" si="2"/>
        <v/>
      </c>
      <c r="I33" s="8" t="str">
        <f t="shared" si="3"/>
        <v/>
      </c>
      <c r="J33" s="10"/>
    </row>
    <row r="34" spans="1:10" ht="15">
      <c r="A34" s="2">
        <f t="shared" si="4"/>
        <v>43982</v>
      </c>
      <c r="B34" s="23">
        <f t="shared" si="0"/>
        <v>43982</v>
      </c>
      <c r="C34" s="11">
        <v>0</v>
      </c>
      <c r="D34" s="5"/>
      <c r="E34" s="5"/>
      <c r="F34" s="6"/>
      <c r="G34" s="7">
        <f t="shared" si="1"/>
        <v>0</v>
      </c>
      <c r="H34" s="8" t="str">
        <f t="shared" si="2"/>
        <v/>
      </c>
      <c r="I34" s="8" t="str">
        <f t="shared" si="3"/>
        <v/>
      </c>
      <c r="J34" s="10"/>
    </row>
    <row r="35" ht="15">
      <c r="A35" s="1"/>
    </row>
    <row r="36" spans="1:10" ht="15">
      <c r="A36" s="18" t="s">
        <v>13</v>
      </c>
      <c r="B36" s="19"/>
      <c r="C36" s="13">
        <f>SUM(C4:C34)*24</f>
        <v>151.99999999999994</v>
      </c>
      <c r="D36" s="15" t="s">
        <v>14</v>
      </c>
      <c r="E36" s="15"/>
      <c r="F36" s="15"/>
      <c r="G36" s="12">
        <f>SUM(G4:G34)*24</f>
        <v>0</v>
      </c>
      <c r="H36" s="8">
        <f>SUM(H4:H34)</f>
        <v>0</v>
      </c>
      <c r="I36" s="8">
        <f>SUM(I4:I34)</f>
        <v>0</v>
      </c>
      <c r="J36" s="10"/>
    </row>
    <row r="37" spans="4:9" ht="15">
      <c r="D37" s="15" t="s">
        <v>9</v>
      </c>
      <c r="E37" s="15"/>
      <c r="F37" s="15"/>
      <c r="G37" s="16">
        <f>H36-I36</f>
        <v>0</v>
      </c>
      <c r="H37" s="16"/>
      <c r="I37" s="16"/>
    </row>
    <row r="46" spans="1:9" ht="15.75" thickBot="1">
      <c r="A46" s="14"/>
      <c r="B46" s="14"/>
      <c r="C46" s="14"/>
      <c r="D46" s="14"/>
      <c r="E46" s="14"/>
      <c r="G46" s="14"/>
      <c r="H46" s="14"/>
      <c r="I46" s="14"/>
    </row>
    <row r="47" spans="1:7" ht="15">
      <c r="A47" t="s">
        <v>10</v>
      </c>
      <c r="G47" t="s">
        <v>11</v>
      </c>
    </row>
  </sheetData>
  <mergeCells count="8">
    <mergeCell ref="A46:E46"/>
    <mergeCell ref="G46:I46"/>
    <mergeCell ref="A1:C1"/>
    <mergeCell ref="D1:E1"/>
    <mergeCell ref="A36:B36"/>
    <mergeCell ref="D36:F36"/>
    <mergeCell ref="D37:F37"/>
    <mergeCell ref="G37:I3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CD08-0CD2-4D6E-9D92-563F8B0E832E}">
  <dimension ref="A1:J46"/>
  <sheetViews>
    <sheetView showGridLines="0" view="pageLayout" showRuler="0" zoomScale="115" zoomScalePageLayoutView="115" workbookViewId="0" topLeftCell="A13">
      <selection activeCell="C5" sqref="C5"/>
    </sheetView>
  </sheetViews>
  <sheetFormatPr defaultColWidth="11.421875" defaultRowHeight="15"/>
  <cols>
    <col min="2" max="2" width="5.00390625" style="0" customWidth="1"/>
    <col min="3" max="3" width="12.421875" style="0" bestFit="1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bestFit="1" customWidth="1"/>
    <col min="8" max="8" width="12.7109375" style="0" bestFit="1" customWidth="1"/>
    <col min="9" max="9" width="13.7109375" style="0" bestFit="1" customWidth="1"/>
  </cols>
  <sheetData>
    <row r="1" spans="1:5" ht="15.75">
      <c r="A1" s="20" t="s">
        <v>5</v>
      </c>
      <c r="B1" s="21"/>
      <c r="C1" s="22"/>
      <c r="D1" s="17">
        <v>43983</v>
      </c>
      <c r="E1" s="17"/>
    </row>
    <row r="3" spans="1:9" ht="1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ht="15">
      <c r="A4" s="2">
        <f>D1</f>
        <v>43983</v>
      </c>
      <c r="B4" s="23">
        <f>A4</f>
        <v>43983</v>
      </c>
      <c r="C4" s="11">
        <v>0</v>
      </c>
      <c r="D4" s="5"/>
      <c r="E4" s="5"/>
      <c r="F4" s="6"/>
      <c r="G4" s="7">
        <f>E4-D4-F4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ht="15">
      <c r="A5" s="2">
        <f>A4+1</f>
        <v>43984</v>
      </c>
      <c r="B5" s="3">
        <f aca="true" t="shared" si="0" ref="B5:B33">A5</f>
        <v>43984</v>
      </c>
      <c r="C5" s="11">
        <v>0.3333333333333333</v>
      </c>
      <c r="D5" s="5"/>
      <c r="E5" s="5"/>
      <c r="F5" s="6"/>
      <c r="G5" s="7">
        <f aca="true" t="shared" si="1" ref="G5:G33">E5-D5-F5</f>
        <v>0</v>
      </c>
      <c r="H5" s="8" t="str">
        <f aca="true" t="shared" si="2" ref="H5:H33">IF(C5&lt;G5,(G5-C5)*24,"")</f>
        <v/>
      </c>
      <c r="I5" s="8" t="str">
        <f aca="true" t="shared" si="3" ref="I5:I33">IF(D5="","",IF(C5&gt;G5,(C5-G5)*24,""))</f>
        <v/>
      </c>
      <c r="J5" s="10"/>
    </row>
    <row r="6" spans="1:10" ht="15">
      <c r="A6" s="2">
        <f aca="true" t="shared" si="4" ref="A6:A33">A5+1</f>
        <v>43985</v>
      </c>
      <c r="B6" s="3">
        <f t="shared" si="0"/>
        <v>43985</v>
      </c>
      <c r="C6" s="11">
        <v>0.3333333333333333</v>
      </c>
      <c r="D6" s="5"/>
      <c r="E6" s="5"/>
      <c r="F6" s="6"/>
      <c r="G6" s="7">
        <f t="shared" si="1"/>
        <v>0</v>
      </c>
      <c r="H6" s="8" t="str">
        <f t="shared" si="2"/>
        <v/>
      </c>
      <c r="I6" s="8" t="str">
        <f t="shared" si="3"/>
        <v/>
      </c>
      <c r="J6" s="10"/>
    </row>
    <row r="7" spans="1:10" ht="15">
      <c r="A7" s="2">
        <f t="shared" si="4"/>
        <v>43986</v>
      </c>
      <c r="B7" s="3">
        <f t="shared" si="0"/>
        <v>43986</v>
      </c>
      <c r="C7" s="11">
        <v>0.3333333333333333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ht="15">
      <c r="A8" s="2">
        <f t="shared" si="4"/>
        <v>43987</v>
      </c>
      <c r="B8" s="3">
        <f t="shared" si="0"/>
        <v>43987</v>
      </c>
      <c r="C8" s="11">
        <v>0.3333333333333333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ht="15">
      <c r="A9" s="2">
        <f t="shared" si="4"/>
        <v>43988</v>
      </c>
      <c r="B9" s="23">
        <f t="shared" si="0"/>
        <v>43988</v>
      </c>
      <c r="C9" s="11">
        <v>0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ht="15">
      <c r="A10" s="2">
        <f t="shared" si="4"/>
        <v>43989</v>
      </c>
      <c r="B10" s="23">
        <f t="shared" si="0"/>
        <v>43989</v>
      </c>
      <c r="C10" s="11">
        <v>0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ht="15">
      <c r="A11" s="2">
        <f t="shared" si="4"/>
        <v>43990</v>
      </c>
      <c r="B11" s="3">
        <f t="shared" si="0"/>
        <v>43990</v>
      </c>
      <c r="C11" s="11">
        <v>0.3333333333333333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ht="15">
      <c r="A12" s="2">
        <f t="shared" si="4"/>
        <v>43991</v>
      </c>
      <c r="B12" s="3">
        <f t="shared" si="0"/>
        <v>43991</v>
      </c>
      <c r="C12" s="11">
        <v>0.3333333333333333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ht="15">
      <c r="A13" s="2">
        <f t="shared" si="4"/>
        <v>43992</v>
      </c>
      <c r="B13" s="3">
        <f t="shared" si="0"/>
        <v>43992</v>
      </c>
      <c r="C13" s="11">
        <v>0.3333333333333333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ht="15">
      <c r="A14" s="2">
        <f t="shared" si="4"/>
        <v>43993</v>
      </c>
      <c r="B14" s="3">
        <f t="shared" si="0"/>
        <v>43993</v>
      </c>
      <c r="C14" s="11">
        <v>0.3333333333333333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ht="15">
      <c r="A15" s="2">
        <f t="shared" si="4"/>
        <v>43994</v>
      </c>
      <c r="B15" s="3">
        <f t="shared" si="0"/>
        <v>43994</v>
      </c>
      <c r="C15" s="11">
        <v>0.3333333333333333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ht="15">
      <c r="A16" s="2">
        <f t="shared" si="4"/>
        <v>43995</v>
      </c>
      <c r="B16" s="23">
        <f t="shared" si="0"/>
        <v>43995</v>
      </c>
      <c r="C16" s="11">
        <v>0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ht="15">
      <c r="A17" s="2">
        <f t="shared" si="4"/>
        <v>43996</v>
      </c>
      <c r="B17" s="23">
        <f t="shared" si="0"/>
        <v>43996</v>
      </c>
      <c r="C17" s="11">
        <v>0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ht="15">
      <c r="A18" s="2">
        <f t="shared" si="4"/>
        <v>43997</v>
      </c>
      <c r="B18" s="3">
        <f t="shared" si="0"/>
        <v>43997</v>
      </c>
      <c r="C18" s="11">
        <v>0.3333333333333333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ht="15">
      <c r="A19" s="2">
        <f t="shared" si="4"/>
        <v>43998</v>
      </c>
      <c r="B19" s="3">
        <f t="shared" si="0"/>
        <v>43998</v>
      </c>
      <c r="C19" s="11">
        <v>0.3333333333333333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ht="15">
      <c r="A20" s="2">
        <f t="shared" si="4"/>
        <v>43999</v>
      </c>
      <c r="B20" s="3">
        <f t="shared" si="0"/>
        <v>43999</v>
      </c>
      <c r="C20" s="11">
        <v>0.3333333333333333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ht="15">
      <c r="A21" s="2">
        <f t="shared" si="4"/>
        <v>44000</v>
      </c>
      <c r="B21" s="3">
        <f t="shared" si="0"/>
        <v>44000</v>
      </c>
      <c r="C21" s="11">
        <v>0.3333333333333333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ht="15">
      <c r="A22" s="2">
        <f t="shared" si="4"/>
        <v>44001</v>
      </c>
      <c r="B22" s="3">
        <f t="shared" si="0"/>
        <v>44001</v>
      </c>
      <c r="C22" s="11">
        <v>0.3333333333333333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ht="15">
      <c r="A23" s="2">
        <f t="shared" si="4"/>
        <v>44002</v>
      </c>
      <c r="B23" s="23">
        <f t="shared" si="0"/>
        <v>44002</v>
      </c>
      <c r="C23" s="11">
        <v>0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ht="15">
      <c r="A24" s="2">
        <f t="shared" si="4"/>
        <v>44003</v>
      </c>
      <c r="B24" s="23">
        <f t="shared" si="0"/>
        <v>44003</v>
      </c>
      <c r="C24" s="11">
        <v>0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ht="15">
      <c r="A25" s="2">
        <f>A24+1</f>
        <v>44004</v>
      </c>
      <c r="B25" s="3">
        <f t="shared" si="0"/>
        <v>44004</v>
      </c>
      <c r="C25" s="11">
        <v>0.3333333333333333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ht="15">
      <c r="A26" s="2">
        <f t="shared" si="4"/>
        <v>44005</v>
      </c>
      <c r="B26" s="3">
        <f t="shared" si="0"/>
        <v>44005</v>
      </c>
      <c r="C26" s="11">
        <v>0.3333333333333333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ht="15">
      <c r="A27" s="2">
        <f t="shared" si="4"/>
        <v>44006</v>
      </c>
      <c r="B27" s="3">
        <f t="shared" si="0"/>
        <v>44006</v>
      </c>
      <c r="C27" s="11">
        <v>0.3333333333333333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ht="15">
      <c r="A28" s="2">
        <f t="shared" si="4"/>
        <v>44007</v>
      </c>
      <c r="B28" s="3">
        <f t="shared" si="0"/>
        <v>44007</v>
      </c>
      <c r="C28" s="11">
        <v>0.3333333333333333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ht="15">
      <c r="A29" s="2">
        <f t="shared" si="4"/>
        <v>44008</v>
      </c>
      <c r="B29" s="3">
        <f t="shared" si="0"/>
        <v>44008</v>
      </c>
      <c r="C29" s="11">
        <v>0.3333333333333333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ht="15">
      <c r="A30" s="2">
        <f t="shared" si="4"/>
        <v>44009</v>
      </c>
      <c r="B30" s="23">
        <f t="shared" si="0"/>
        <v>44009</v>
      </c>
      <c r="C30" s="11">
        <v>0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ht="15">
      <c r="A31" s="2">
        <f>A30+1</f>
        <v>44010</v>
      </c>
      <c r="B31" s="23">
        <f t="shared" si="0"/>
        <v>44010</v>
      </c>
      <c r="C31" s="11">
        <v>0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ht="15">
      <c r="A32" s="2">
        <f t="shared" si="4"/>
        <v>44011</v>
      </c>
      <c r="B32" s="3">
        <f t="shared" si="0"/>
        <v>44011</v>
      </c>
      <c r="C32" s="11">
        <v>0.3333333333333333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spans="1:10" ht="15">
      <c r="A33" s="2">
        <f t="shared" si="4"/>
        <v>44012</v>
      </c>
      <c r="B33" s="3">
        <f t="shared" si="0"/>
        <v>44012</v>
      </c>
      <c r="C33" s="11">
        <v>0.3333333333333333</v>
      </c>
      <c r="D33" s="5"/>
      <c r="E33" s="5"/>
      <c r="F33" s="6"/>
      <c r="G33" s="7">
        <f t="shared" si="1"/>
        <v>0</v>
      </c>
      <c r="H33" s="8" t="str">
        <f t="shared" si="2"/>
        <v/>
      </c>
      <c r="I33" s="8" t="str">
        <f t="shared" si="3"/>
        <v/>
      </c>
      <c r="J33" s="10"/>
    </row>
    <row r="34" ht="15">
      <c r="A34" s="1"/>
    </row>
    <row r="35" spans="1:10" ht="15">
      <c r="A35" s="18" t="s">
        <v>13</v>
      </c>
      <c r="B35" s="19"/>
      <c r="C35" s="13">
        <f>SUM(C4:C33)*24</f>
        <v>167.99999999999994</v>
      </c>
      <c r="D35" s="15" t="s">
        <v>14</v>
      </c>
      <c r="E35" s="15"/>
      <c r="F35" s="15"/>
      <c r="G35" s="12">
        <f>SUM(G4:G33)*24</f>
        <v>0</v>
      </c>
      <c r="H35" s="8">
        <f>SUM(H4:H33)</f>
        <v>0</v>
      </c>
      <c r="I35" s="8">
        <f>SUM(I4:I33)</f>
        <v>0</v>
      </c>
      <c r="J35" s="10"/>
    </row>
    <row r="36" spans="4:9" ht="15">
      <c r="D36" s="15" t="s">
        <v>9</v>
      </c>
      <c r="E36" s="15"/>
      <c r="F36" s="15"/>
      <c r="G36" s="16">
        <f>H35-I35</f>
        <v>0</v>
      </c>
      <c r="H36" s="16"/>
      <c r="I36" s="16"/>
    </row>
    <row r="45" spans="1:9" ht="15.75" thickBot="1">
      <c r="A45" s="14"/>
      <c r="B45" s="14"/>
      <c r="C45" s="14"/>
      <c r="D45" s="14"/>
      <c r="E45" s="14"/>
      <c r="G45" s="14"/>
      <c r="H45" s="14"/>
      <c r="I45" s="14"/>
    </row>
    <row r="46" spans="1:7" ht="15">
      <c r="A46" t="s">
        <v>10</v>
      </c>
      <c r="G46" t="s">
        <v>11</v>
      </c>
    </row>
  </sheetData>
  <mergeCells count="8">
    <mergeCell ref="A45:E45"/>
    <mergeCell ref="G45:I45"/>
    <mergeCell ref="A1:C1"/>
    <mergeCell ref="D1:E1"/>
    <mergeCell ref="A35:B35"/>
    <mergeCell ref="D35:F35"/>
    <mergeCell ref="D36:F36"/>
    <mergeCell ref="G36:I3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135B-D454-4987-8ED9-90D71C417C7F}">
  <dimension ref="A1:J47"/>
  <sheetViews>
    <sheetView showGridLines="0" view="pageLayout" showRuler="0" zoomScale="115" zoomScalePageLayoutView="115" workbookViewId="0" topLeftCell="A10">
      <selection activeCell="C30" sqref="C30:C34"/>
    </sheetView>
  </sheetViews>
  <sheetFormatPr defaultColWidth="11.421875" defaultRowHeight="15"/>
  <cols>
    <col min="2" max="2" width="5.00390625" style="0" customWidth="1"/>
    <col min="3" max="3" width="12.421875" style="0" bestFit="1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bestFit="1" customWidth="1"/>
    <col min="8" max="8" width="12.7109375" style="0" bestFit="1" customWidth="1"/>
    <col min="9" max="9" width="13.7109375" style="0" bestFit="1" customWidth="1"/>
  </cols>
  <sheetData>
    <row r="1" spans="1:5" ht="15.75">
      <c r="A1" s="20" t="s">
        <v>5</v>
      </c>
      <c r="B1" s="21"/>
      <c r="C1" s="22"/>
      <c r="D1" s="17">
        <v>44013</v>
      </c>
      <c r="E1" s="17"/>
    </row>
    <row r="2" ht="15">
      <c r="D2" s="24"/>
    </row>
    <row r="3" spans="1:9" ht="1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ht="15">
      <c r="A4" s="2">
        <f>D1</f>
        <v>44013</v>
      </c>
      <c r="B4" s="3">
        <f>A4</f>
        <v>44013</v>
      </c>
      <c r="C4" s="11">
        <v>0.3333333333333333</v>
      </c>
      <c r="D4" s="5"/>
      <c r="E4" s="5"/>
      <c r="F4" s="6"/>
      <c r="G4" s="7">
        <f>E4-D4-F4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ht="15">
      <c r="A5" s="2">
        <f>A4+1</f>
        <v>44014</v>
      </c>
      <c r="B5" s="3">
        <f aca="true" t="shared" si="0" ref="B5:B34">A5</f>
        <v>44014</v>
      </c>
      <c r="C5" s="11">
        <v>0.3333333333333333</v>
      </c>
      <c r="D5" s="5"/>
      <c r="E5" s="5"/>
      <c r="F5" s="6"/>
      <c r="G5" s="7">
        <f aca="true" t="shared" si="1" ref="G5:G34">E5-D5-F5</f>
        <v>0</v>
      </c>
      <c r="H5" s="8" t="str">
        <f aca="true" t="shared" si="2" ref="H5:H34">IF(C5&lt;G5,(G5-C5)*24,"")</f>
        <v/>
      </c>
      <c r="I5" s="8" t="str">
        <f aca="true" t="shared" si="3" ref="I5:I34">IF(D5="","",IF(C5&gt;G5,(C5-G5)*24,""))</f>
        <v/>
      </c>
      <c r="J5" s="10"/>
    </row>
    <row r="6" spans="1:10" ht="15">
      <c r="A6" s="2">
        <f aca="true" t="shared" si="4" ref="A6:A34">A5+1</f>
        <v>44015</v>
      </c>
      <c r="B6" s="3">
        <f t="shared" si="0"/>
        <v>44015</v>
      </c>
      <c r="C6" s="11">
        <v>0.3333333333333333</v>
      </c>
      <c r="D6" s="5"/>
      <c r="E6" s="5"/>
      <c r="F6" s="6"/>
      <c r="G6" s="7">
        <f t="shared" si="1"/>
        <v>0</v>
      </c>
      <c r="H6" s="8" t="str">
        <f t="shared" si="2"/>
        <v/>
      </c>
      <c r="I6" s="8" t="str">
        <f t="shared" si="3"/>
        <v/>
      </c>
      <c r="J6" s="10"/>
    </row>
    <row r="7" spans="1:10" ht="15">
      <c r="A7" s="2">
        <f t="shared" si="4"/>
        <v>44016</v>
      </c>
      <c r="B7" s="23">
        <f t="shared" si="0"/>
        <v>44016</v>
      </c>
      <c r="C7" s="11">
        <v>0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ht="15">
      <c r="A8" s="2">
        <f t="shared" si="4"/>
        <v>44017</v>
      </c>
      <c r="B8" s="23">
        <f t="shared" si="0"/>
        <v>44017</v>
      </c>
      <c r="C8" s="11">
        <v>0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ht="15">
      <c r="A9" s="2">
        <f t="shared" si="4"/>
        <v>44018</v>
      </c>
      <c r="B9" s="3">
        <f t="shared" si="0"/>
        <v>44018</v>
      </c>
      <c r="C9" s="11">
        <v>0.3333333333333333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ht="15">
      <c r="A10" s="2">
        <f t="shared" si="4"/>
        <v>44019</v>
      </c>
      <c r="B10" s="3">
        <f t="shared" si="0"/>
        <v>44019</v>
      </c>
      <c r="C10" s="11">
        <v>0.3333333333333333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ht="15">
      <c r="A11" s="2">
        <f t="shared" si="4"/>
        <v>44020</v>
      </c>
      <c r="B11" s="3">
        <f t="shared" si="0"/>
        <v>44020</v>
      </c>
      <c r="C11" s="11">
        <v>0.3333333333333333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ht="15">
      <c r="A12" s="2">
        <f t="shared" si="4"/>
        <v>44021</v>
      </c>
      <c r="B12" s="3">
        <f t="shared" si="0"/>
        <v>44021</v>
      </c>
      <c r="C12" s="11">
        <v>0.3333333333333333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ht="15">
      <c r="A13" s="2">
        <f t="shared" si="4"/>
        <v>44022</v>
      </c>
      <c r="B13" s="3">
        <f t="shared" si="0"/>
        <v>44022</v>
      </c>
      <c r="C13" s="11">
        <v>0.3333333333333333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ht="15">
      <c r="A14" s="2">
        <f t="shared" si="4"/>
        <v>44023</v>
      </c>
      <c r="B14" s="23">
        <f t="shared" si="0"/>
        <v>44023</v>
      </c>
      <c r="C14" s="11">
        <v>0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ht="15">
      <c r="A15" s="2">
        <f t="shared" si="4"/>
        <v>44024</v>
      </c>
      <c r="B15" s="23">
        <f t="shared" si="0"/>
        <v>44024</v>
      </c>
      <c r="C15" s="11">
        <v>0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ht="15">
      <c r="A16" s="2">
        <f t="shared" si="4"/>
        <v>44025</v>
      </c>
      <c r="B16" s="3">
        <f t="shared" si="0"/>
        <v>44025</v>
      </c>
      <c r="C16" s="11">
        <v>0.3333333333333333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ht="15">
      <c r="A17" s="2">
        <f t="shared" si="4"/>
        <v>44026</v>
      </c>
      <c r="B17" s="3">
        <f t="shared" si="0"/>
        <v>44026</v>
      </c>
      <c r="C17" s="11">
        <v>0.3333333333333333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ht="15">
      <c r="A18" s="2">
        <f t="shared" si="4"/>
        <v>44027</v>
      </c>
      <c r="B18" s="3">
        <f t="shared" si="0"/>
        <v>44027</v>
      </c>
      <c r="C18" s="11">
        <v>0.3333333333333333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ht="15">
      <c r="A19" s="2">
        <f t="shared" si="4"/>
        <v>44028</v>
      </c>
      <c r="B19" s="3">
        <f t="shared" si="0"/>
        <v>44028</v>
      </c>
      <c r="C19" s="11">
        <v>0.3333333333333333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ht="15">
      <c r="A20" s="2">
        <f t="shared" si="4"/>
        <v>44029</v>
      </c>
      <c r="B20" s="3">
        <f t="shared" si="0"/>
        <v>44029</v>
      </c>
      <c r="C20" s="11">
        <v>0.3333333333333333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ht="15">
      <c r="A21" s="2">
        <f t="shared" si="4"/>
        <v>44030</v>
      </c>
      <c r="B21" s="23">
        <f t="shared" si="0"/>
        <v>44030</v>
      </c>
      <c r="C21" s="11">
        <v>0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ht="15">
      <c r="A22" s="2">
        <f t="shared" si="4"/>
        <v>44031</v>
      </c>
      <c r="B22" s="23">
        <f t="shared" si="0"/>
        <v>44031</v>
      </c>
      <c r="C22" s="11">
        <v>0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ht="15">
      <c r="A23" s="2">
        <f t="shared" si="4"/>
        <v>44032</v>
      </c>
      <c r="B23" s="3">
        <f t="shared" si="0"/>
        <v>44032</v>
      </c>
      <c r="C23" s="11">
        <v>0.3333333333333333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ht="15">
      <c r="A24" s="2">
        <f t="shared" si="4"/>
        <v>44033</v>
      </c>
      <c r="B24" s="3">
        <f t="shared" si="0"/>
        <v>44033</v>
      </c>
      <c r="C24" s="11">
        <v>0.3333333333333333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ht="15">
      <c r="A25" s="2">
        <f>A24+1</f>
        <v>44034</v>
      </c>
      <c r="B25" s="3">
        <f t="shared" si="0"/>
        <v>44034</v>
      </c>
      <c r="C25" s="11">
        <v>0.3333333333333333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ht="15">
      <c r="A26" s="2">
        <f t="shared" si="4"/>
        <v>44035</v>
      </c>
      <c r="B26" s="3">
        <f t="shared" si="0"/>
        <v>44035</v>
      </c>
      <c r="C26" s="11">
        <v>0.3333333333333333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ht="15">
      <c r="A27" s="2">
        <f t="shared" si="4"/>
        <v>44036</v>
      </c>
      <c r="B27" s="3">
        <f t="shared" si="0"/>
        <v>44036</v>
      </c>
      <c r="C27" s="11">
        <v>0.3333333333333333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ht="15">
      <c r="A28" s="2">
        <f t="shared" si="4"/>
        <v>44037</v>
      </c>
      <c r="B28" s="23">
        <f t="shared" si="0"/>
        <v>44037</v>
      </c>
      <c r="C28" s="11">
        <v>0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ht="15">
      <c r="A29" s="2">
        <f t="shared" si="4"/>
        <v>44038</v>
      </c>
      <c r="B29" s="23">
        <f t="shared" si="0"/>
        <v>44038</v>
      </c>
      <c r="C29" s="11">
        <v>0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ht="15">
      <c r="A30" s="2">
        <f t="shared" si="4"/>
        <v>44039</v>
      </c>
      <c r="B30" s="3">
        <f t="shared" si="0"/>
        <v>44039</v>
      </c>
      <c r="C30" s="11">
        <v>0.3333333333333333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ht="15">
      <c r="A31" s="2">
        <f>A30+1</f>
        <v>44040</v>
      </c>
      <c r="B31" s="3">
        <f t="shared" si="0"/>
        <v>44040</v>
      </c>
      <c r="C31" s="11">
        <v>0.3333333333333333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ht="15">
      <c r="A32" s="2">
        <f t="shared" si="4"/>
        <v>44041</v>
      </c>
      <c r="B32" s="3">
        <f t="shared" si="0"/>
        <v>44041</v>
      </c>
      <c r="C32" s="11">
        <v>0.3333333333333333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spans="1:10" ht="15">
      <c r="A33" s="2">
        <f t="shared" si="4"/>
        <v>44042</v>
      </c>
      <c r="B33" s="3">
        <f t="shared" si="0"/>
        <v>44042</v>
      </c>
      <c r="C33" s="11">
        <v>0.3333333333333333</v>
      </c>
      <c r="D33" s="5"/>
      <c r="E33" s="5"/>
      <c r="F33" s="6"/>
      <c r="G33" s="7">
        <f t="shared" si="1"/>
        <v>0</v>
      </c>
      <c r="H33" s="8" t="str">
        <f t="shared" si="2"/>
        <v/>
      </c>
      <c r="I33" s="8" t="str">
        <f t="shared" si="3"/>
        <v/>
      </c>
      <c r="J33" s="10"/>
    </row>
    <row r="34" spans="1:10" ht="15">
      <c r="A34" s="2">
        <f t="shared" si="4"/>
        <v>44043</v>
      </c>
      <c r="B34" s="3">
        <f t="shared" si="0"/>
        <v>44043</v>
      </c>
      <c r="C34" s="11">
        <v>0.3333333333333333</v>
      </c>
      <c r="D34" s="5"/>
      <c r="E34" s="5"/>
      <c r="F34" s="6"/>
      <c r="G34" s="7">
        <f t="shared" si="1"/>
        <v>0</v>
      </c>
      <c r="H34" s="8" t="str">
        <f t="shared" si="2"/>
        <v/>
      </c>
      <c r="I34" s="8" t="str">
        <f t="shared" si="3"/>
        <v/>
      </c>
      <c r="J34" s="10"/>
    </row>
    <row r="35" ht="15">
      <c r="A35" s="1"/>
    </row>
    <row r="36" spans="1:10" ht="15">
      <c r="A36" s="18" t="s">
        <v>13</v>
      </c>
      <c r="B36" s="19"/>
      <c r="C36" s="13">
        <f>SUM(C4:C34)*24</f>
        <v>183.99999999999991</v>
      </c>
      <c r="D36" s="15" t="s">
        <v>14</v>
      </c>
      <c r="E36" s="15"/>
      <c r="F36" s="15"/>
      <c r="G36" s="12">
        <f>SUM(G4:G34)*24</f>
        <v>0</v>
      </c>
      <c r="H36" s="8">
        <f>SUM(H4:H34)</f>
        <v>0</v>
      </c>
      <c r="I36" s="8">
        <f>SUM(I4:I34)</f>
        <v>0</v>
      </c>
      <c r="J36" s="10"/>
    </row>
    <row r="37" spans="4:9" ht="15">
      <c r="D37" s="15" t="s">
        <v>9</v>
      </c>
      <c r="E37" s="15"/>
      <c r="F37" s="15"/>
      <c r="G37" s="16">
        <f>H36-I36</f>
        <v>0</v>
      </c>
      <c r="H37" s="16"/>
      <c r="I37" s="16"/>
    </row>
    <row r="46" spans="1:9" ht="15.75" thickBot="1">
      <c r="A46" s="14"/>
      <c r="B46" s="14"/>
      <c r="C46" s="14"/>
      <c r="D46" s="14"/>
      <c r="E46" s="14"/>
      <c r="G46" s="14"/>
      <c r="H46" s="14"/>
      <c r="I46" s="14"/>
    </row>
    <row r="47" spans="1:7" ht="15">
      <c r="A47" t="s">
        <v>10</v>
      </c>
      <c r="G47" t="s">
        <v>11</v>
      </c>
    </row>
  </sheetData>
  <mergeCells count="8">
    <mergeCell ref="A46:E46"/>
    <mergeCell ref="G46:I46"/>
    <mergeCell ref="A1:C1"/>
    <mergeCell ref="D1:E1"/>
    <mergeCell ref="A36:B36"/>
    <mergeCell ref="D36:F36"/>
    <mergeCell ref="D37:F37"/>
    <mergeCell ref="G37:I3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83F89-2013-4D2E-9324-EEA0ADF37ABF}">
  <dimension ref="A1:J47"/>
  <sheetViews>
    <sheetView showGridLines="0" view="pageLayout" showRuler="0" zoomScale="115" zoomScalePageLayoutView="115" workbookViewId="0" topLeftCell="A10">
      <selection activeCell="C27" sqref="C27:C31"/>
    </sheetView>
  </sheetViews>
  <sheetFormatPr defaultColWidth="11.421875" defaultRowHeight="15"/>
  <cols>
    <col min="2" max="2" width="5.00390625" style="0" customWidth="1"/>
    <col min="3" max="3" width="12.421875" style="0" bestFit="1" customWidth="1"/>
    <col min="4" max="4" width="7.8515625" style="0" customWidth="1"/>
    <col min="5" max="5" width="7.57421875" style="0" customWidth="1"/>
    <col min="6" max="6" width="7.7109375" style="0" customWidth="1"/>
    <col min="7" max="7" width="8.421875" style="0" bestFit="1" customWidth="1"/>
    <col min="8" max="8" width="12.7109375" style="0" bestFit="1" customWidth="1"/>
    <col min="9" max="9" width="13.7109375" style="0" bestFit="1" customWidth="1"/>
  </cols>
  <sheetData>
    <row r="1" spans="1:5" ht="15.75">
      <c r="A1" s="20" t="s">
        <v>5</v>
      </c>
      <c r="B1" s="21"/>
      <c r="C1" s="22"/>
      <c r="D1" s="17">
        <v>44044</v>
      </c>
      <c r="E1" s="17"/>
    </row>
    <row r="3" spans="1:9" ht="15">
      <c r="A3" s="9" t="s">
        <v>0</v>
      </c>
      <c r="B3" s="9" t="s">
        <v>1</v>
      </c>
      <c r="C3" s="9" t="s">
        <v>12</v>
      </c>
      <c r="D3" s="9" t="s">
        <v>2</v>
      </c>
      <c r="E3" s="9" t="s">
        <v>3</v>
      </c>
      <c r="F3" s="9" t="s">
        <v>4</v>
      </c>
      <c r="G3" s="9" t="s">
        <v>6</v>
      </c>
      <c r="H3" s="9" t="s">
        <v>7</v>
      </c>
      <c r="I3" s="9" t="s">
        <v>8</v>
      </c>
    </row>
    <row r="4" spans="1:10" ht="15">
      <c r="A4" s="2">
        <f>D1</f>
        <v>44044</v>
      </c>
      <c r="B4" s="23">
        <f>A4</f>
        <v>44044</v>
      </c>
      <c r="C4" s="11">
        <v>0</v>
      </c>
      <c r="D4" s="5"/>
      <c r="E4" s="5"/>
      <c r="F4" s="6"/>
      <c r="G4" s="7">
        <f>E4-D4-F4</f>
        <v>0</v>
      </c>
      <c r="H4" s="8" t="str">
        <f>IF(C4&lt;G4,(G4-C4)*24,"")</f>
        <v/>
      </c>
      <c r="I4" s="8" t="str">
        <f>IF(D4="","",IF(C4&gt;G4,(C4-G4)*24,""))</f>
        <v/>
      </c>
      <c r="J4" s="10"/>
    </row>
    <row r="5" spans="1:10" ht="15">
      <c r="A5" s="2">
        <f>A4+1</f>
        <v>44045</v>
      </c>
      <c r="B5" s="23">
        <f aca="true" t="shared" si="0" ref="B5:B34">A5</f>
        <v>44045</v>
      </c>
      <c r="C5" s="11">
        <v>0</v>
      </c>
      <c r="D5" s="5"/>
      <c r="E5" s="5"/>
      <c r="F5" s="6"/>
      <c r="G5" s="7">
        <f aca="true" t="shared" si="1" ref="G5:G34">E5-D5-F5</f>
        <v>0</v>
      </c>
      <c r="H5" s="8" t="str">
        <f aca="true" t="shared" si="2" ref="H5:H34">IF(C5&lt;G5,(G5-C5)*24,"")</f>
        <v/>
      </c>
      <c r="I5" s="8" t="str">
        <f aca="true" t="shared" si="3" ref="I5:I34">IF(D5="","",IF(C5&gt;G5,(C5-G5)*24,""))</f>
        <v/>
      </c>
      <c r="J5" s="10"/>
    </row>
    <row r="6" spans="1:10" ht="15">
      <c r="A6" s="2">
        <f aca="true" t="shared" si="4" ref="A6:A34">A5+1</f>
        <v>44046</v>
      </c>
      <c r="B6" s="3">
        <f t="shared" si="0"/>
        <v>44046</v>
      </c>
      <c r="C6" s="11">
        <v>0.3333333333333333</v>
      </c>
      <c r="D6" s="5"/>
      <c r="E6" s="5"/>
      <c r="F6" s="6"/>
      <c r="G6" s="7">
        <f t="shared" si="1"/>
        <v>0</v>
      </c>
      <c r="H6" s="8" t="str">
        <f t="shared" si="2"/>
        <v/>
      </c>
      <c r="I6" s="8" t="str">
        <f t="shared" si="3"/>
        <v/>
      </c>
      <c r="J6" s="10"/>
    </row>
    <row r="7" spans="1:10" ht="15">
      <c r="A7" s="2">
        <f t="shared" si="4"/>
        <v>44047</v>
      </c>
      <c r="B7" s="3">
        <f t="shared" si="0"/>
        <v>44047</v>
      </c>
      <c r="C7" s="11">
        <v>0.3333333333333333</v>
      </c>
      <c r="D7" s="5"/>
      <c r="E7" s="5"/>
      <c r="F7" s="6"/>
      <c r="G7" s="7">
        <f t="shared" si="1"/>
        <v>0</v>
      </c>
      <c r="H7" s="8" t="str">
        <f t="shared" si="2"/>
        <v/>
      </c>
      <c r="I7" s="8" t="str">
        <f t="shared" si="3"/>
        <v/>
      </c>
      <c r="J7" s="10"/>
    </row>
    <row r="8" spans="1:10" ht="15">
      <c r="A8" s="2">
        <f t="shared" si="4"/>
        <v>44048</v>
      </c>
      <c r="B8" s="3">
        <f t="shared" si="0"/>
        <v>44048</v>
      </c>
      <c r="C8" s="11">
        <v>0.3333333333333333</v>
      </c>
      <c r="D8" s="5"/>
      <c r="E8" s="5"/>
      <c r="F8" s="6"/>
      <c r="G8" s="7">
        <f t="shared" si="1"/>
        <v>0</v>
      </c>
      <c r="H8" s="8" t="str">
        <f t="shared" si="2"/>
        <v/>
      </c>
      <c r="I8" s="8" t="str">
        <f t="shared" si="3"/>
        <v/>
      </c>
      <c r="J8" s="10"/>
    </row>
    <row r="9" spans="1:10" ht="15">
      <c r="A9" s="2">
        <f t="shared" si="4"/>
        <v>44049</v>
      </c>
      <c r="B9" s="3">
        <f t="shared" si="0"/>
        <v>44049</v>
      </c>
      <c r="C9" s="11">
        <v>0.3333333333333333</v>
      </c>
      <c r="D9" s="5"/>
      <c r="E9" s="5"/>
      <c r="F9" s="6"/>
      <c r="G9" s="7">
        <f t="shared" si="1"/>
        <v>0</v>
      </c>
      <c r="H9" s="8" t="str">
        <f t="shared" si="2"/>
        <v/>
      </c>
      <c r="I9" s="8" t="str">
        <f t="shared" si="3"/>
        <v/>
      </c>
      <c r="J9" s="10"/>
    </row>
    <row r="10" spans="1:10" ht="15">
      <c r="A10" s="2">
        <f t="shared" si="4"/>
        <v>44050</v>
      </c>
      <c r="B10" s="3">
        <f t="shared" si="0"/>
        <v>44050</v>
      </c>
      <c r="C10" s="11">
        <v>0.3333333333333333</v>
      </c>
      <c r="D10" s="5"/>
      <c r="E10" s="5"/>
      <c r="F10" s="6"/>
      <c r="G10" s="7">
        <f t="shared" si="1"/>
        <v>0</v>
      </c>
      <c r="H10" s="8" t="str">
        <f t="shared" si="2"/>
        <v/>
      </c>
      <c r="I10" s="8" t="str">
        <f t="shared" si="3"/>
        <v/>
      </c>
      <c r="J10" s="10"/>
    </row>
    <row r="11" spans="1:10" ht="15">
      <c r="A11" s="2">
        <f t="shared" si="4"/>
        <v>44051</v>
      </c>
      <c r="B11" s="23">
        <f t="shared" si="0"/>
        <v>44051</v>
      </c>
      <c r="C11" s="11">
        <v>0</v>
      </c>
      <c r="D11" s="5"/>
      <c r="E11" s="5"/>
      <c r="F11" s="6"/>
      <c r="G11" s="7">
        <f t="shared" si="1"/>
        <v>0</v>
      </c>
      <c r="H11" s="8" t="str">
        <f t="shared" si="2"/>
        <v/>
      </c>
      <c r="I11" s="8" t="str">
        <f t="shared" si="3"/>
        <v/>
      </c>
      <c r="J11" s="10"/>
    </row>
    <row r="12" spans="1:10" ht="15">
      <c r="A12" s="2">
        <f t="shared" si="4"/>
        <v>44052</v>
      </c>
      <c r="B12" s="23">
        <f t="shared" si="0"/>
        <v>44052</v>
      </c>
      <c r="C12" s="11">
        <v>0</v>
      </c>
      <c r="D12" s="5"/>
      <c r="E12" s="5"/>
      <c r="F12" s="6"/>
      <c r="G12" s="7">
        <f t="shared" si="1"/>
        <v>0</v>
      </c>
      <c r="H12" s="8" t="str">
        <f t="shared" si="2"/>
        <v/>
      </c>
      <c r="I12" s="8" t="str">
        <f t="shared" si="3"/>
        <v/>
      </c>
      <c r="J12" s="10"/>
    </row>
    <row r="13" spans="1:10" ht="15">
      <c r="A13" s="2">
        <f t="shared" si="4"/>
        <v>44053</v>
      </c>
      <c r="B13" s="3">
        <f t="shared" si="0"/>
        <v>44053</v>
      </c>
      <c r="C13" s="11">
        <v>0.3333333333333333</v>
      </c>
      <c r="D13" s="5"/>
      <c r="E13" s="5"/>
      <c r="F13" s="6"/>
      <c r="G13" s="7">
        <f t="shared" si="1"/>
        <v>0</v>
      </c>
      <c r="H13" s="8" t="str">
        <f t="shared" si="2"/>
        <v/>
      </c>
      <c r="I13" s="8" t="str">
        <f t="shared" si="3"/>
        <v/>
      </c>
      <c r="J13" s="10"/>
    </row>
    <row r="14" spans="1:10" ht="15">
      <c r="A14" s="2">
        <f t="shared" si="4"/>
        <v>44054</v>
      </c>
      <c r="B14" s="3">
        <f t="shared" si="0"/>
        <v>44054</v>
      </c>
      <c r="C14" s="11">
        <v>0.3333333333333333</v>
      </c>
      <c r="D14" s="5"/>
      <c r="E14" s="5"/>
      <c r="F14" s="6"/>
      <c r="G14" s="7">
        <f t="shared" si="1"/>
        <v>0</v>
      </c>
      <c r="H14" s="8" t="str">
        <f t="shared" si="2"/>
        <v/>
      </c>
      <c r="I14" s="8" t="str">
        <f t="shared" si="3"/>
        <v/>
      </c>
      <c r="J14" s="10"/>
    </row>
    <row r="15" spans="1:10" ht="15">
      <c r="A15" s="2">
        <f t="shared" si="4"/>
        <v>44055</v>
      </c>
      <c r="B15" s="3">
        <f t="shared" si="0"/>
        <v>44055</v>
      </c>
      <c r="C15" s="11">
        <v>0.3333333333333333</v>
      </c>
      <c r="D15" s="5"/>
      <c r="E15" s="5"/>
      <c r="F15" s="6"/>
      <c r="G15" s="7">
        <f t="shared" si="1"/>
        <v>0</v>
      </c>
      <c r="H15" s="8" t="str">
        <f t="shared" si="2"/>
        <v/>
      </c>
      <c r="I15" s="8" t="str">
        <f t="shared" si="3"/>
        <v/>
      </c>
      <c r="J15" s="10"/>
    </row>
    <row r="16" spans="1:10" ht="15">
      <c r="A16" s="2">
        <f t="shared" si="4"/>
        <v>44056</v>
      </c>
      <c r="B16" s="3">
        <f t="shared" si="0"/>
        <v>44056</v>
      </c>
      <c r="C16" s="11">
        <v>0.3333333333333333</v>
      </c>
      <c r="D16" s="5"/>
      <c r="E16" s="5"/>
      <c r="F16" s="6"/>
      <c r="G16" s="7">
        <f t="shared" si="1"/>
        <v>0</v>
      </c>
      <c r="H16" s="8" t="str">
        <f t="shared" si="2"/>
        <v/>
      </c>
      <c r="I16" s="8" t="str">
        <f t="shared" si="3"/>
        <v/>
      </c>
      <c r="J16" s="10"/>
    </row>
    <row r="17" spans="1:10" ht="15">
      <c r="A17" s="2">
        <f t="shared" si="4"/>
        <v>44057</v>
      </c>
      <c r="B17" s="3">
        <f t="shared" si="0"/>
        <v>44057</v>
      </c>
      <c r="C17" s="11">
        <v>0.3333333333333333</v>
      </c>
      <c r="D17" s="5"/>
      <c r="E17" s="5"/>
      <c r="F17" s="6"/>
      <c r="G17" s="7">
        <f t="shared" si="1"/>
        <v>0</v>
      </c>
      <c r="H17" s="8" t="str">
        <f t="shared" si="2"/>
        <v/>
      </c>
      <c r="I17" s="8" t="str">
        <f t="shared" si="3"/>
        <v/>
      </c>
      <c r="J17" s="10"/>
    </row>
    <row r="18" spans="1:10" ht="15">
      <c r="A18" s="2">
        <f t="shared" si="4"/>
        <v>44058</v>
      </c>
      <c r="B18" s="23">
        <f t="shared" si="0"/>
        <v>44058</v>
      </c>
      <c r="C18" s="11">
        <v>0</v>
      </c>
      <c r="D18" s="5"/>
      <c r="E18" s="5"/>
      <c r="F18" s="6"/>
      <c r="G18" s="7">
        <f t="shared" si="1"/>
        <v>0</v>
      </c>
      <c r="H18" s="8" t="str">
        <f t="shared" si="2"/>
        <v/>
      </c>
      <c r="I18" s="8" t="str">
        <f t="shared" si="3"/>
        <v/>
      </c>
      <c r="J18" s="10"/>
    </row>
    <row r="19" spans="1:10" ht="15">
      <c r="A19" s="2">
        <f t="shared" si="4"/>
        <v>44059</v>
      </c>
      <c r="B19" s="23">
        <f t="shared" si="0"/>
        <v>44059</v>
      </c>
      <c r="C19" s="11">
        <v>0</v>
      </c>
      <c r="D19" s="5"/>
      <c r="E19" s="5"/>
      <c r="F19" s="6"/>
      <c r="G19" s="7">
        <f t="shared" si="1"/>
        <v>0</v>
      </c>
      <c r="H19" s="8" t="str">
        <f t="shared" si="2"/>
        <v/>
      </c>
      <c r="I19" s="8" t="str">
        <f t="shared" si="3"/>
        <v/>
      </c>
      <c r="J19" s="10"/>
    </row>
    <row r="20" spans="1:10" ht="15">
      <c r="A20" s="2">
        <f t="shared" si="4"/>
        <v>44060</v>
      </c>
      <c r="B20" s="3">
        <f t="shared" si="0"/>
        <v>44060</v>
      </c>
      <c r="C20" s="11">
        <v>0.3333333333333333</v>
      </c>
      <c r="D20" s="5"/>
      <c r="E20" s="5"/>
      <c r="F20" s="6"/>
      <c r="G20" s="7">
        <f t="shared" si="1"/>
        <v>0</v>
      </c>
      <c r="H20" s="8" t="str">
        <f t="shared" si="2"/>
        <v/>
      </c>
      <c r="I20" s="8" t="str">
        <f t="shared" si="3"/>
        <v/>
      </c>
      <c r="J20" s="10"/>
    </row>
    <row r="21" spans="1:10" ht="15">
      <c r="A21" s="2">
        <f t="shared" si="4"/>
        <v>44061</v>
      </c>
      <c r="B21" s="3">
        <f t="shared" si="0"/>
        <v>44061</v>
      </c>
      <c r="C21" s="11">
        <v>0.3333333333333333</v>
      </c>
      <c r="D21" s="5"/>
      <c r="E21" s="5"/>
      <c r="F21" s="6"/>
      <c r="G21" s="7">
        <f t="shared" si="1"/>
        <v>0</v>
      </c>
      <c r="H21" s="8" t="str">
        <f t="shared" si="2"/>
        <v/>
      </c>
      <c r="I21" s="8" t="str">
        <f t="shared" si="3"/>
        <v/>
      </c>
      <c r="J21" s="10"/>
    </row>
    <row r="22" spans="1:10" ht="15">
      <c r="A22" s="2">
        <f t="shared" si="4"/>
        <v>44062</v>
      </c>
      <c r="B22" s="3">
        <f t="shared" si="0"/>
        <v>44062</v>
      </c>
      <c r="C22" s="11">
        <v>0.3333333333333333</v>
      </c>
      <c r="D22" s="5"/>
      <c r="E22" s="5"/>
      <c r="F22" s="6"/>
      <c r="G22" s="7">
        <f t="shared" si="1"/>
        <v>0</v>
      </c>
      <c r="H22" s="8" t="str">
        <f t="shared" si="2"/>
        <v/>
      </c>
      <c r="I22" s="8" t="str">
        <f t="shared" si="3"/>
        <v/>
      </c>
      <c r="J22" s="10"/>
    </row>
    <row r="23" spans="1:10" ht="15">
      <c r="A23" s="2">
        <f t="shared" si="4"/>
        <v>44063</v>
      </c>
      <c r="B23" s="3">
        <f t="shared" si="0"/>
        <v>44063</v>
      </c>
      <c r="C23" s="11">
        <v>0.3333333333333333</v>
      </c>
      <c r="D23" s="5"/>
      <c r="E23" s="5"/>
      <c r="F23" s="6"/>
      <c r="G23" s="7">
        <f t="shared" si="1"/>
        <v>0</v>
      </c>
      <c r="H23" s="8" t="str">
        <f t="shared" si="2"/>
        <v/>
      </c>
      <c r="I23" s="8" t="str">
        <f t="shared" si="3"/>
        <v/>
      </c>
      <c r="J23" s="10"/>
    </row>
    <row r="24" spans="1:10" ht="15">
      <c r="A24" s="2">
        <f t="shared" si="4"/>
        <v>44064</v>
      </c>
      <c r="B24" s="3">
        <f t="shared" si="0"/>
        <v>44064</v>
      </c>
      <c r="C24" s="11">
        <v>0.3333333333333333</v>
      </c>
      <c r="D24" s="5"/>
      <c r="E24" s="5"/>
      <c r="F24" s="6"/>
      <c r="G24" s="7">
        <f t="shared" si="1"/>
        <v>0</v>
      </c>
      <c r="H24" s="8" t="str">
        <f t="shared" si="2"/>
        <v/>
      </c>
      <c r="I24" s="8" t="str">
        <f t="shared" si="3"/>
        <v/>
      </c>
      <c r="J24" s="10"/>
    </row>
    <row r="25" spans="1:10" ht="15">
      <c r="A25" s="2">
        <f>A24+1</f>
        <v>44065</v>
      </c>
      <c r="B25" s="23">
        <f t="shared" si="0"/>
        <v>44065</v>
      </c>
      <c r="C25" s="11">
        <v>0</v>
      </c>
      <c r="D25" s="5"/>
      <c r="E25" s="5"/>
      <c r="F25" s="6"/>
      <c r="G25" s="7">
        <f t="shared" si="1"/>
        <v>0</v>
      </c>
      <c r="H25" s="8" t="str">
        <f t="shared" si="2"/>
        <v/>
      </c>
      <c r="I25" s="8" t="str">
        <f t="shared" si="3"/>
        <v/>
      </c>
      <c r="J25" s="10"/>
    </row>
    <row r="26" spans="1:10" ht="15">
      <c r="A26" s="2">
        <f t="shared" si="4"/>
        <v>44066</v>
      </c>
      <c r="B26" s="23">
        <f t="shared" si="0"/>
        <v>44066</v>
      </c>
      <c r="C26" s="11">
        <v>0</v>
      </c>
      <c r="D26" s="5"/>
      <c r="E26" s="5"/>
      <c r="F26" s="6"/>
      <c r="G26" s="7">
        <f t="shared" si="1"/>
        <v>0</v>
      </c>
      <c r="H26" s="8" t="str">
        <f t="shared" si="2"/>
        <v/>
      </c>
      <c r="I26" s="8" t="str">
        <f t="shared" si="3"/>
        <v/>
      </c>
      <c r="J26" s="10"/>
    </row>
    <row r="27" spans="1:10" ht="15">
      <c r="A27" s="2">
        <f t="shared" si="4"/>
        <v>44067</v>
      </c>
      <c r="B27" s="3">
        <f t="shared" si="0"/>
        <v>44067</v>
      </c>
      <c r="C27" s="11">
        <v>0.3333333333333333</v>
      </c>
      <c r="D27" s="5"/>
      <c r="E27" s="5"/>
      <c r="F27" s="6"/>
      <c r="G27" s="7">
        <f t="shared" si="1"/>
        <v>0</v>
      </c>
      <c r="H27" s="8" t="str">
        <f t="shared" si="2"/>
        <v/>
      </c>
      <c r="I27" s="8" t="str">
        <f t="shared" si="3"/>
        <v/>
      </c>
      <c r="J27" s="10"/>
    </row>
    <row r="28" spans="1:10" ht="15">
      <c r="A28" s="2">
        <f t="shared" si="4"/>
        <v>44068</v>
      </c>
      <c r="B28" s="3">
        <f t="shared" si="0"/>
        <v>44068</v>
      </c>
      <c r="C28" s="11">
        <v>0.3333333333333333</v>
      </c>
      <c r="D28" s="5"/>
      <c r="E28" s="5"/>
      <c r="F28" s="6"/>
      <c r="G28" s="7">
        <f t="shared" si="1"/>
        <v>0</v>
      </c>
      <c r="H28" s="8" t="str">
        <f t="shared" si="2"/>
        <v/>
      </c>
      <c r="I28" s="8" t="str">
        <f t="shared" si="3"/>
        <v/>
      </c>
      <c r="J28" s="10"/>
    </row>
    <row r="29" spans="1:10" ht="15">
      <c r="A29" s="2">
        <f t="shared" si="4"/>
        <v>44069</v>
      </c>
      <c r="B29" s="3">
        <f t="shared" si="0"/>
        <v>44069</v>
      </c>
      <c r="C29" s="11">
        <v>0.3333333333333333</v>
      </c>
      <c r="D29" s="5"/>
      <c r="E29" s="5"/>
      <c r="F29" s="6"/>
      <c r="G29" s="7">
        <f t="shared" si="1"/>
        <v>0</v>
      </c>
      <c r="H29" s="8" t="str">
        <f t="shared" si="2"/>
        <v/>
      </c>
      <c r="I29" s="8" t="str">
        <f t="shared" si="3"/>
        <v/>
      </c>
      <c r="J29" s="10"/>
    </row>
    <row r="30" spans="1:10" ht="15">
      <c r="A30" s="2">
        <f t="shared" si="4"/>
        <v>44070</v>
      </c>
      <c r="B30" s="3">
        <f t="shared" si="0"/>
        <v>44070</v>
      </c>
      <c r="C30" s="11">
        <v>0.3333333333333333</v>
      </c>
      <c r="D30" s="5"/>
      <c r="E30" s="5"/>
      <c r="F30" s="6"/>
      <c r="G30" s="7">
        <f t="shared" si="1"/>
        <v>0</v>
      </c>
      <c r="H30" s="8" t="str">
        <f t="shared" si="2"/>
        <v/>
      </c>
      <c r="I30" s="8" t="str">
        <f t="shared" si="3"/>
        <v/>
      </c>
      <c r="J30" s="10"/>
    </row>
    <row r="31" spans="1:10" ht="15">
      <c r="A31" s="2">
        <f>A30+1</f>
        <v>44071</v>
      </c>
      <c r="B31" s="3">
        <f t="shared" si="0"/>
        <v>44071</v>
      </c>
      <c r="C31" s="11">
        <v>0.3333333333333333</v>
      </c>
      <c r="D31" s="5"/>
      <c r="E31" s="5"/>
      <c r="F31" s="6"/>
      <c r="G31" s="7">
        <f t="shared" si="1"/>
        <v>0</v>
      </c>
      <c r="H31" s="8" t="str">
        <f t="shared" si="2"/>
        <v/>
      </c>
      <c r="I31" s="8" t="str">
        <f t="shared" si="3"/>
        <v/>
      </c>
      <c r="J31" s="10"/>
    </row>
    <row r="32" spans="1:10" ht="15">
      <c r="A32" s="2">
        <f t="shared" si="4"/>
        <v>44072</v>
      </c>
      <c r="B32" s="23">
        <f t="shared" si="0"/>
        <v>44072</v>
      </c>
      <c r="C32" s="11">
        <v>0</v>
      </c>
      <c r="D32" s="5"/>
      <c r="E32" s="5"/>
      <c r="F32" s="6"/>
      <c r="G32" s="7">
        <f t="shared" si="1"/>
        <v>0</v>
      </c>
      <c r="H32" s="8" t="str">
        <f t="shared" si="2"/>
        <v/>
      </c>
      <c r="I32" s="8" t="str">
        <f t="shared" si="3"/>
        <v/>
      </c>
      <c r="J32" s="10"/>
    </row>
    <row r="33" spans="1:10" ht="15">
      <c r="A33" s="2">
        <f t="shared" si="4"/>
        <v>44073</v>
      </c>
      <c r="B33" s="23">
        <f t="shared" si="0"/>
        <v>44073</v>
      </c>
      <c r="C33" s="11">
        <v>0</v>
      </c>
      <c r="D33" s="5"/>
      <c r="E33" s="5"/>
      <c r="F33" s="6"/>
      <c r="G33" s="7">
        <f t="shared" si="1"/>
        <v>0</v>
      </c>
      <c r="H33" s="8" t="str">
        <f t="shared" si="2"/>
        <v/>
      </c>
      <c r="I33" s="8" t="str">
        <f t="shared" si="3"/>
        <v/>
      </c>
      <c r="J33" s="10"/>
    </row>
    <row r="34" spans="1:10" ht="15">
      <c r="A34" s="2">
        <f t="shared" si="4"/>
        <v>44074</v>
      </c>
      <c r="B34" s="3">
        <f t="shared" si="0"/>
        <v>44074</v>
      </c>
      <c r="C34" s="11">
        <v>0.3333333333333333</v>
      </c>
      <c r="D34" s="5"/>
      <c r="E34" s="5"/>
      <c r="F34" s="6"/>
      <c r="G34" s="7">
        <f t="shared" si="1"/>
        <v>0</v>
      </c>
      <c r="H34" s="8" t="str">
        <f t="shared" si="2"/>
        <v/>
      </c>
      <c r="I34" s="8" t="str">
        <f t="shared" si="3"/>
        <v/>
      </c>
      <c r="J34" s="10"/>
    </row>
    <row r="35" ht="15">
      <c r="A35" s="1"/>
    </row>
    <row r="36" spans="1:10" ht="15">
      <c r="A36" s="18" t="s">
        <v>13</v>
      </c>
      <c r="B36" s="19"/>
      <c r="C36" s="13">
        <f>SUM(C4:C34)*24</f>
        <v>167.99999999999994</v>
      </c>
      <c r="D36" s="15" t="s">
        <v>14</v>
      </c>
      <c r="E36" s="15"/>
      <c r="F36" s="15"/>
      <c r="G36" s="12">
        <f>SUM(G4:G34)*24</f>
        <v>0</v>
      </c>
      <c r="H36" s="8">
        <f>SUM(H4:H34)</f>
        <v>0</v>
      </c>
      <c r="I36" s="8">
        <f>SUM(I4:I34)</f>
        <v>0</v>
      </c>
      <c r="J36" s="10"/>
    </row>
    <row r="37" spans="4:9" ht="15">
      <c r="D37" s="15" t="s">
        <v>9</v>
      </c>
      <c r="E37" s="15"/>
      <c r="F37" s="15"/>
      <c r="G37" s="16">
        <f>H36-I36</f>
        <v>0</v>
      </c>
      <c r="H37" s="16"/>
      <c r="I37" s="16"/>
    </row>
    <row r="46" spans="1:9" ht="15.75" thickBot="1">
      <c r="A46" s="14"/>
      <c r="B46" s="14"/>
      <c r="C46" s="14"/>
      <c r="D46" s="14"/>
      <c r="E46" s="14"/>
      <c r="G46" s="14"/>
      <c r="H46" s="14"/>
      <c r="I46" s="14"/>
    </row>
    <row r="47" spans="1:7" ht="15">
      <c r="A47" t="s">
        <v>10</v>
      </c>
      <c r="G47" t="s">
        <v>11</v>
      </c>
    </row>
  </sheetData>
  <mergeCells count="8">
    <mergeCell ref="A46:E46"/>
    <mergeCell ref="G46:I46"/>
    <mergeCell ref="A1:C1"/>
    <mergeCell ref="D1:E1"/>
    <mergeCell ref="A36:B36"/>
    <mergeCell ref="D36:F36"/>
    <mergeCell ref="D37:F37"/>
    <mergeCell ref="G37:I3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Youssef Nader</dc:creator>
  <cp:keywords/>
  <dc:description/>
  <cp:lastModifiedBy>NicoRausch</cp:lastModifiedBy>
  <cp:lastPrinted>2019-12-09T19:28:55Z</cp:lastPrinted>
  <dcterms:created xsi:type="dcterms:W3CDTF">2016-01-19T12:39:19Z</dcterms:created>
  <dcterms:modified xsi:type="dcterms:W3CDTF">2019-12-09T19:29:31Z</dcterms:modified>
  <cp:category/>
  <cp:version/>
  <cp:contentType/>
  <cp:contentStatus/>
</cp:coreProperties>
</file>