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28" yWindow="65428" windowWidth="23256" windowHeight="12576" activeTab="0"/>
  </bookViews>
  <sheets>
    <sheet name="EÜR" sheetId="1" r:id="rId1"/>
    <sheet name="List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<sst xmlns="http://schemas.openxmlformats.org/spreadsheetml/2006/main" count="44" uniqueCount="21">
  <si>
    <t>Beleg-Nr.</t>
  </si>
  <si>
    <t>Datum</t>
  </si>
  <si>
    <t>Rechnungsnummer</t>
  </si>
  <si>
    <t>Netto</t>
  </si>
  <si>
    <t>Summe</t>
  </si>
  <si>
    <t>MwSt.</t>
  </si>
  <si>
    <t>MwSt. bezahlt</t>
  </si>
  <si>
    <t>MwSt. eingenommen</t>
  </si>
  <si>
    <t>RG-2384764</t>
  </si>
  <si>
    <t>MwSt.-Saldo</t>
  </si>
  <si>
    <t>Einnahmen</t>
  </si>
  <si>
    <t>Ausgaben</t>
  </si>
  <si>
    <t>Mehrwertsteuer</t>
  </si>
  <si>
    <t>Überschuss</t>
  </si>
  <si>
    <t>Saldo</t>
  </si>
  <si>
    <t>EÜR - Einnahmenüberschussrechnung</t>
  </si>
  <si>
    <t>MwSt. enthalten?</t>
  </si>
  <si>
    <t>JA</t>
  </si>
  <si>
    <t>NEIN</t>
  </si>
  <si>
    <t>RG-999999</t>
  </si>
  <si>
    <t>Spende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</si>
</sst>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F800]dddd\,\ mmmm\ dd\,\ 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00039625167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4" fontId="0" fillId="2" borderId="1" xfId="20" applyFont="1" applyFill="1" applyBorder="1" applyAlignment="1">
      <alignment horizontal="center"/>
    </xf>
    <xf numFmtId="44" fontId="0" fillId="2" borderId="4" xfId="20" applyFont="1" applyFill="1" applyBorder="1" applyAlignment="1">
      <alignment horizontal="center"/>
    </xf>
    <xf numFmtId="44" fontId="0" fillId="2" borderId="5" xfId="20" applyFont="1" applyFill="1" applyBorder="1" applyAlignment="1">
      <alignment horizontal="center"/>
    </xf>
    <xf numFmtId="44" fontId="0" fillId="2" borderId="6" xfId="20" applyFont="1" applyFill="1" applyBorder="1" applyAlignment="1">
      <alignment horizontal="center"/>
    </xf>
    <xf numFmtId="44" fontId="0" fillId="2" borderId="3" xfId="20" applyFont="1" applyFill="1" applyBorder="1" applyAlignment="1">
      <alignment horizontal="center"/>
    </xf>
    <xf numFmtId="44" fontId="0" fillId="2" borderId="7" xfId="20" applyFont="1" applyFill="1" applyBorder="1" applyAlignment="1">
      <alignment horizontal="center"/>
    </xf>
    <xf numFmtId="44" fontId="0" fillId="0" borderId="3" xfId="20" applyFont="1" applyBorder="1" applyAlignment="1">
      <alignment horizontal="center"/>
    </xf>
    <xf numFmtId="44" fontId="0" fillId="0" borderId="7" xfId="20" applyFont="1" applyBorder="1" applyAlignment="1">
      <alignment horizontal="center"/>
    </xf>
    <xf numFmtId="44" fontId="3" fillId="3" borderId="8" xfId="0" applyNumberFormat="1" applyFont="1" applyFill="1" applyBorder="1"/>
    <xf numFmtId="44" fontId="3" fillId="3" borderId="9" xfId="0" applyNumberFormat="1" applyFont="1" applyFill="1" applyBorder="1"/>
    <xf numFmtId="44" fontId="3" fillId="3" borderId="10" xfId="0" applyNumberFormat="1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44" fontId="0" fillId="0" borderId="16" xfId="20" applyFont="1" applyBorder="1" applyAlignment="1">
      <alignment horizontal="center"/>
    </xf>
    <xf numFmtId="44" fontId="0" fillId="0" borderId="17" xfId="2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dxfs count="4">
    <dxf>
      <fill>
        <patternFill>
          <bgColor theme="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D8018-2D94-411D-B602-56F698439395}">
  <dimension ref="A1:N50"/>
  <sheetViews>
    <sheetView showGridLines="0" tabSelected="1" workbookViewId="0" topLeftCell="A1">
      <selection activeCell="H11" sqref="H11"/>
    </sheetView>
  </sheetViews>
  <sheetFormatPr defaultColWidth="11.421875" defaultRowHeight="15"/>
  <cols>
    <col min="2" max="2" width="15.7109375" style="0" customWidth="1"/>
    <col min="3" max="3" width="18.28125" style="0" customWidth="1"/>
    <col min="4" max="4" width="15.8515625" style="0" bestFit="1" customWidth="1"/>
    <col min="11" max="11" width="17.7109375" style="0" customWidth="1"/>
    <col min="12" max="12" width="18.57421875" style="0" bestFit="1" customWidth="1"/>
    <col min="13" max="13" width="18.28125" style="0" bestFit="1" customWidth="1"/>
    <col min="14" max="14" width="15.57421875" style="0" customWidth="1"/>
  </cols>
  <sheetData>
    <row r="1" spans="1:14" ht="18.6" thickBot="1">
      <c r="A1" s="28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5:14" ht="18">
      <c r="E2" s="24" t="s">
        <v>10</v>
      </c>
      <c r="F2" s="25"/>
      <c r="G2" s="26"/>
      <c r="H2" s="24" t="s">
        <v>11</v>
      </c>
      <c r="I2" s="25"/>
      <c r="J2" s="26"/>
      <c r="K2" s="27" t="s">
        <v>13</v>
      </c>
      <c r="L2" s="24" t="s">
        <v>12</v>
      </c>
      <c r="M2" s="25"/>
      <c r="N2" s="26"/>
    </row>
    <row r="3" spans="1:14" ht="15">
      <c r="A3" s="4" t="s">
        <v>0</v>
      </c>
      <c r="B3" s="4" t="s">
        <v>1</v>
      </c>
      <c r="C3" s="5" t="s">
        <v>2</v>
      </c>
      <c r="D3" s="4" t="s">
        <v>16</v>
      </c>
      <c r="E3" s="33" t="s">
        <v>3</v>
      </c>
      <c r="F3" s="7" t="s">
        <v>5</v>
      </c>
      <c r="G3" s="8" t="s">
        <v>4</v>
      </c>
      <c r="H3" s="6" t="s">
        <v>3</v>
      </c>
      <c r="I3" s="7" t="s">
        <v>5</v>
      </c>
      <c r="J3" s="8" t="s">
        <v>4</v>
      </c>
      <c r="K3" s="21" t="s">
        <v>14</v>
      </c>
      <c r="L3" s="9" t="s">
        <v>6</v>
      </c>
      <c r="M3" s="7" t="s">
        <v>7</v>
      </c>
      <c r="N3" s="8" t="s">
        <v>9</v>
      </c>
    </row>
    <row r="4" spans="1:14" ht="15">
      <c r="A4" s="2">
        <v>1</v>
      </c>
      <c r="B4" s="3">
        <v>44197</v>
      </c>
      <c r="C4" s="2" t="s">
        <v>8</v>
      </c>
      <c r="D4" s="2" t="s">
        <v>17</v>
      </c>
      <c r="E4" s="31">
        <v>12</v>
      </c>
      <c r="F4" s="10">
        <f>IF(D4="JA",E4*1.19-E4,0)</f>
        <v>2.2799999999999994</v>
      </c>
      <c r="G4" s="11">
        <f>E4+F4</f>
        <v>14.28</v>
      </c>
      <c r="H4" s="16"/>
      <c r="I4" s="10">
        <f>IF(D4="JA",H4*1.19-H4,0)</f>
        <v>0</v>
      </c>
      <c r="J4" s="11">
        <f>H4+I4</f>
        <v>0</v>
      </c>
      <c r="K4" s="22"/>
      <c r="L4" s="14">
        <f>I4</f>
        <v>0</v>
      </c>
      <c r="M4" s="10">
        <f>F4</f>
        <v>2.2799999999999994</v>
      </c>
      <c r="N4" s="11">
        <f>M4-L4</f>
        <v>2.2799999999999994</v>
      </c>
    </row>
    <row r="5" spans="1:14" ht="15">
      <c r="A5" s="2">
        <v>2</v>
      </c>
      <c r="B5" s="3">
        <v>44198</v>
      </c>
      <c r="C5" s="2" t="s">
        <v>19</v>
      </c>
      <c r="D5" s="2" t="s">
        <v>17</v>
      </c>
      <c r="E5" s="31"/>
      <c r="F5" s="10">
        <f aca="true" t="shared" si="0" ref="F5:F23">E5*1.19-E5</f>
        <v>0</v>
      </c>
      <c r="G5" s="11">
        <f aca="true" t="shared" si="1" ref="G5:G23">E5+F5</f>
        <v>0</v>
      </c>
      <c r="H5" s="16">
        <v>32</v>
      </c>
      <c r="I5" s="10">
        <f aca="true" t="shared" si="2" ref="I5:I23">IF(D5="JA",H5*1.19-H5,0)</f>
        <v>6.079999999999998</v>
      </c>
      <c r="J5" s="11">
        <f aca="true" t="shared" si="3" ref="J5:J23">H5+I5</f>
        <v>38.08</v>
      </c>
      <c r="K5" s="22"/>
      <c r="L5" s="14">
        <f aca="true" t="shared" si="4" ref="L5:L23">I5</f>
        <v>6.079999999999998</v>
      </c>
      <c r="M5" s="10">
        <f aca="true" t="shared" si="5" ref="M5:M23">F5</f>
        <v>0</v>
      </c>
      <c r="N5" s="11">
        <f aca="true" t="shared" si="6" ref="N5:N23">M5-L5</f>
        <v>-6.079999999999998</v>
      </c>
    </row>
    <row r="6" spans="1:14" ht="15">
      <c r="A6" s="2">
        <v>3</v>
      </c>
      <c r="B6" s="3">
        <v>44200</v>
      </c>
      <c r="C6" s="2" t="s">
        <v>20</v>
      </c>
      <c r="D6" s="2" t="s">
        <v>18</v>
      </c>
      <c r="E6" s="31"/>
      <c r="F6" s="10">
        <f t="shared" si="0"/>
        <v>0</v>
      </c>
      <c r="G6" s="11">
        <f t="shared" si="1"/>
        <v>0</v>
      </c>
      <c r="H6" s="16">
        <v>55</v>
      </c>
      <c r="I6" s="10">
        <f t="shared" si="2"/>
        <v>0</v>
      </c>
      <c r="J6" s="11">
        <f t="shared" si="3"/>
        <v>55</v>
      </c>
      <c r="K6" s="22"/>
      <c r="L6" s="14">
        <f t="shared" si="4"/>
        <v>0</v>
      </c>
      <c r="M6" s="10">
        <f t="shared" si="5"/>
        <v>0</v>
      </c>
      <c r="N6" s="11">
        <f t="shared" si="6"/>
        <v>0</v>
      </c>
    </row>
    <row r="7" spans="1:14" ht="15">
      <c r="A7" s="2">
        <v>4</v>
      </c>
      <c r="B7" s="3"/>
      <c r="C7" s="2"/>
      <c r="D7" s="2" t="s">
        <v>17</v>
      </c>
      <c r="E7" s="31"/>
      <c r="F7" s="10">
        <f t="shared" si="0"/>
        <v>0</v>
      </c>
      <c r="G7" s="11">
        <f t="shared" si="1"/>
        <v>0</v>
      </c>
      <c r="H7" s="16"/>
      <c r="I7" s="10">
        <f t="shared" si="2"/>
        <v>0</v>
      </c>
      <c r="J7" s="11">
        <f t="shared" si="3"/>
        <v>0</v>
      </c>
      <c r="K7" s="22"/>
      <c r="L7" s="14">
        <f t="shared" si="4"/>
        <v>0</v>
      </c>
      <c r="M7" s="10">
        <f t="shared" si="5"/>
        <v>0</v>
      </c>
      <c r="N7" s="11">
        <f t="shared" si="6"/>
        <v>0</v>
      </c>
    </row>
    <row r="8" spans="1:14" ht="15">
      <c r="A8" s="2">
        <v>5</v>
      </c>
      <c r="B8" s="3"/>
      <c r="C8" s="2"/>
      <c r="D8" s="2" t="s">
        <v>17</v>
      </c>
      <c r="E8" s="31"/>
      <c r="F8" s="10">
        <f t="shared" si="0"/>
        <v>0</v>
      </c>
      <c r="G8" s="11">
        <f t="shared" si="1"/>
        <v>0</v>
      </c>
      <c r="H8" s="16"/>
      <c r="I8" s="10">
        <f t="shared" si="2"/>
        <v>0</v>
      </c>
      <c r="J8" s="11">
        <f t="shared" si="3"/>
        <v>0</v>
      </c>
      <c r="K8" s="22"/>
      <c r="L8" s="14">
        <f t="shared" si="4"/>
        <v>0</v>
      </c>
      <c r="M8" s="10">
        <f t="shared" si="5"/>
        <v>0</v>
      </c>
      <c r="N8" s="11">
        <f t="shared" si="6"/>
        <v>0</v>
      </c>
    </row>
    <row r="9" spans="1:14" ht="15">
      <c r="A9" s="2">
        <v>6</v>
      </c>
      <c r="B9" s="3"/>
      <c r="C9" s="2"/>
      <c r="D9" s="2" t="s">
        <v>17</v>
      </c>
      <c r="E9" s="31"/>
      <c r="F9" s="10">
        <f t="shared" si="0"/>
        <v>0</v>
      </c>
      <c r="G9" s="11">
        <f t="shared" si="1"/>
        <v>0</v>
      </c>
      <c r="H9" s="16"/>
      <c r="I9" s="10">
        <f t="shared" si="2"/>
        <v>0</v>
      </c>
      <c r="J9" s="11">
        <f t="shared" si="3"/>
        <v>0</v>
      </c>
      <c r="K9" s="22"/>
      <c r="L9" s="14">
        <f t="shared" si="4"/>
        <v>0</v>
      </c>
      <c r="M9" s="10">
        <f t="shared" si="5"/>
        <v>0</v>
      </c>
      <c r="N9" s="11">
        <f t="shared" si="6"/>
        <v>0</v>
      </c>
    </row>
    <row r="10" spans="1:14" ht="15">
      <c r="A10" s="2">
        <v>7</v>
      </c>
      <c r="B10" s="3"/>
      <c r="C10" s="2"/>
      <c r="D10" s="2" t="s">
        <v>17</v>
      </c>
      <c r="E10" s="31"/>
      <c r="F10" s="10">
        <f t="shared" si="0"/>
        <v>0</v>
      </c>
      <c r="G10" s="11">
        <f t="shared" si="1"/>
        <v>0</v>
      </c>
      <c r="H10" s="16"/>
      <c r="I10" s="10">
        <f t="shared" si="2"/>
        <v>0</v>
      </c>
      <c r="J10" s="11">
        <f t="shared" si="3"/>
        <v>0</v>
      </c>
      <c r="K10" s="22"/>
      <c r="L10" s="14">
        <f t="shared" si="4"/>
        <v>0</v>
      </c>
      <c r="M10" s="10">
        <f t="shared" si="5"/>
        <v>0</v>
      </c>
      <c r="N10" s="11">
        <f t="shared" si="6"/>
        <v>0</v>
      </c>
    </row>
    <row r="11" spans="1:14" ht="15">
      <c r="A11" s="2">
        <v>8</v>
      </c>
      <c r="B11" s="3"/>
      <c r="C11" s="2"/>
      <c r="D11" s="2" t="s">
        <v>17</v>
      </c>
      <c r="E11" s="31"/>
      <c r="F11" s="10">
        <f t="shared" si="0"/>
        <v>0</v>
      </c>
      <c r="G11" s="11">
        <f t="shared" si="1"/>
        <v>0</v>
      </c>
      <c r="H11" s="16"/>
      <c r="I11" s="10">
        <f t="shared" si="2"/>
        <v>0</v>
      </c>
      <c r="J11" s="11">
        <f t="shared" si="3"/>
        <v>0</v>
      </c>
      <c r="K11" s="22"/>
      <c r="L11" s="14">
        <f t="shared" si="4"/>
        <v>0</v>
      </c>
      <c r="M11" s="10">
        <f t="shared" si="5"/>
        <v>0</v>
      </c>
      <c r="N11" s="11">
        <f t="shared" si="6"/>
        <v>0</v>
      </c>
    </row>
    <row r="12" spans="1:14" ht="15">
      <c r="A12" s="2">
        <v>9</v>
      </c>
      <c r="B12" s="3"/>
      <c r="C12" s="2"/>
      <c r="D12" s="2" t="s">
        <v>17</v>
      </c>
      <c r="E12" s="31"/>
      <c r="F12" s="10">
        <f t="shared" si="0"/>
        <v>0</v>
      </c>
      <c r="G12" s="11">
        <f t="shared" si="1"/>
        <v>0</v>
      </c>
      <c r="H12" s="16"/>
      <c r="I12" s="10">
        <f t="shared" si="2"/>
        <v>0</v>
      </c>
      <c r="J12" s="11">
        <f t="shared" si="3"/>
        <v>0</v>
      </c>
      <c r="K12" s="22"/>
      <c r="L12" s="14">
        <f t="shared" si="4"/>
        <v>0</v>
      </c>
      <c r="M12" s="10">
        <f t="shared" si="5"/>
        <v>0</v>
      </c>
      <c r="N12" s="11">
        <f t="shared" si="6"/>
        <v>0</v>
      </c>
    </row>
    <row r="13" spans="1:14" ht="15">
      <c r="A13" s="2">
        <v>10</v>
      </c>
      <c r="B13" s="3"/>
      <c r="C13" s="2"/>
      <c r="D13" s="2" t="s">
        <v>17</v>
      </c>
      <c r="E13" s="31"/>
      <c r="F13" s="10">
        <f t="shared" si="0"/>
        <v>0</v>
      </c>
      <c r="G13" s="11">
        <f t="shared" si="1"/>
        <v>0</v>
      </c>
      <c r="H13" s="16"/>
      <c r="I13" s="10">
        <f t="shared" si="2"/>
        <v>0</v>
      </c>
      <c r="J13" s="11">
        <f t="shared" si="3"/>
        <v>0</v>
      </c>
      <c r="K13" s="22"/>
      <c r="L13" s="14">
        <f t="shared" si="4"/>
        <v>0</v>
      </c>
      <c r="M13" s="10">
        <f t="shared" si="5"/>
        <v>0</v>
      </c>
      <c r="N13" s="11">
        <f t="shared" si="6"/>
        <v>0</v>
      </c>
    </row>
    <row r="14" spans="1:14" ht="15">
      <c r="A14" s="2">
        <v>11</v>
      </c>
      <c r="B14" s="3"/>
      <c r="C14" s="2"/>
      <c r="D14" s="2" t="s">
        <v>17</v>
      </c>
      <c r="E14" s="31"/>
      <c r="F14" s="10">
        <f t="shared" si="0"/>
        <v>0</v>
      </c>
      <c r="G14" s="11">
        <f t="shared" si="1"/>
        <v>0</v>
      </c>
      <c r="H14" s="16"/>
      <c r="I14" s="10">
        <f t="shared" si="2"/>
        <v>0</v>
      </c>
      <c r="J14" s="11">
        <f t="shared" si="3"/>
        <v>0</v>
      </c>
      <c r="K14" s="22"/>
      <c r="L14" s="14">
        <f t="shared" si="4"/>
        <v>0</v>
      </c>
      <c r="M14" s="10">
        <f t="shared" si="5"/>
        <v>0</v>
      </c>
      <c r="N14" s="11">
        <f t="shared" si="6"/>
        <v>0</v>
      </c>
    </row>
    <row r="15" spans="1:14" ht="15">
      <c r="A15" s="2">
        <v>12</v>
      </c>
      <c r="B15" s="3"/>
      <c r="C15" s="2"/>
      <c r="D15" s="2" t="s">
        <v>17</v>
      </c>
      <c r="E15" s="31"/>
      <c r="F15" s="10">
        <f t="shared" si="0"/>
        <v>0</v>
      </c>
      <c r="G15" s="11">
        <f t="shared" si="1"/>
        <v>0</v>
      </c>
      <c r="H15" s="16"/>
      <c r="I15" s="10">
        <f t="shared" si="2"/>
        <v>0</v>
      </c>
      <c r="J15" s="11">
        <f t="shared" si="3"/>
        <v>0</v>
      </c>
      <c r="K15" s="22"/>
      <c r="L15" s="14">
        <f t="shared" si="4"/>
        <v>0</v>
      </c>
      <c r="M15" s="10">
        <f t="shared" si="5"/>
        <v>0</v>
      </c>
      <c r="N15" s="11">
        <f t="shared" si="6"/>
        <v>0</v>
      </c>
    </row>
    <row r="16" spans="1:14" ht="15">
      <c r="A16" s="2">
        <v>13</v>
      </c>
      <c r="B16" s="3"/>
      <c r="C16" s="2"/>
      <c r="D16" s="2" t="s">
        <v>17</v>
      </c>
      <c r="E16" s="31"/>
      <c r="F16" s="10">
        <f t="shared" si="0"/>
        <v>0</v>
      </c>
      <c r="G16" s="11">
        <f t="shared" si="1"/>
        <v>0</v>
      </c>
      <c r="H16" s="16"/>
      <c r="I16" s="10">
        <f t="shared" si="2"/>
        <v>0</v>
      </c>
      <c r="J16" s="11">
        <f t="shared" si="3"/>
        <v>0</v>
      </c>
      <c r="K16" s="22"/>
      <c r="L16" s="14">
        <f t="shared" si="4"/>
        <v>0</v>
      </c>
      <c r="M16" s="10">
        <f t="shared" si="5"/>
        <v>0</v>
      </c>
      <c r="N16" s="11">
        <f t="shared" si="6"/>
        <v>0</v>
      </c>
    </row>
    <row r="17" spans="1:14" ht="15">
      <c r="A17" s="2">
        <v>14</v>
      </c>
      <c r="B17" s="3"/>
      <c r="C17" s="2"/>
      <c r="D17" s="2" t="s">
        <v>17</v>
      </c>
      <c r="E17" s="31"/>
      <c r="F17" s="10">
        <f t="shared" si="0"/>
        <v>0</v>
      </c>
      <c r="G17" s="11">
        <f t="shared" si="1"/>
        <v>0</v>
      </c>
      <c r="H17" s="16"/>
      <c r="I17" s="10">
        <f t="shared" si="2"/>
        <v>0</v>
      </c>
      <c r="J17" s="11">
        <f t="shared" si="3"/>
        <v>0</v>
      </c>
      <c r="K17" s="22"/>
      <c r="L17" s="14">
        <f t="shared" si="4"/>
        <v>0</v>
      </c>
      <c r="M17" s="10">
        <f t="shared" si="5"/>
        <v>0</v>
      </c>
      <c r="N17" s="11">
        <f t="shared" si="6"/>
        <v>0</v>
      </c>
    </row>
    <row r="18" spans="1:14" ht="15">
      <c r="A18" s="2">
        <v>15</v>
      </c>
      <c r="B18" s="3"/>
      <c r="C18" s="2"/>
      <c r="D18" s="2" t="s">
        <v>17</v>
      </c>
      <c r="E18" s="31"/>
      <c r="F18" s="10">
        <f t="shared" si="0"/>
        <v>0</v>
      </c>
      <c r="G18" s="11">
        <f t="shared" si="1"/>
        <v>0</v>
      </c>
      <c r="H18" s="16"/>
      <c r="I18" s="10">
        <f t="shared" si="2"/>
        <v>0</v>
      </c>
      <c r="J18" s="11">
        <f t="shared" si="3"/>
        <v>0</v>
      </c>
      <c r="K18" s="22"/>
      <c r="L18" s="14">
        <f t="shared" si="4"/>
        <v>0</v>
      </c>
      <c r="M18" s="10">
        <f t="shared" si="5"/>
        <v>0</v>
      </c>
      <c r="N18" s="11">
        <f t="shared" si="6"/>
        <v>0</v>
      </c>
    </row>
    <row r="19" spans="1:14" ht="15">
      <c r="A19" s="2">
        <v>16</v>
      </c>
      <c r="B19" s="3"/>
      <c r="C19" s="2"/>
      <c r="D19" s="2" t="s">
        <v>17</v>
      </c>
      <c r="E19" s="31"/>
      <c r="F19" s="10">
        <f t="shared" si="0"/>
        <v>0</v>
      </c>
      <c r="G19" s="11">
        <f t="shared" si="1"/>
        <v>0</v>
      </c>
      <c r="H19" s="16"/>
      <c r="I19" s="10">
        <f t="shared" si="2"/>
        <v>0</v>
      </c>
      <c r="J19" s="11">
        <f t="shared" si="3"/>
        <v>0</v>
      </c>
      <c r="K19" s="22"/>
      <c r="L19" s="14">
        <f t="shared" si="4"/>
        <v>0</v>
      </c>
      <c r="M19" s="10">
        <f t="shared" si="5"/>
        <v>0</v>
      </c>
      <c r="N19" s="11">
        <f t="shared" si="6"/>
        <v>0</v>
      </c>
    </row>
    <row r="20" spans="1:14" ht="15">
      <c r="A20" s="2">
        <v>17</v>
      </c>
      <c r="B20" s="3"/>
      <c r="C20" s="2"/>
      <c r="D20" s="2" t="s">
        <v>17</v>
      </c>
      <c r="E20" s="31"/>
      <c r="F20" s="10">
        <f t="shared" si="0"/>
        <v>0</v>
      </c>
      <c r="G20" s="11">
        <f t="shared" si="1"/>
        <v>0</v>
      </c>
      <c r="H20" s="16"/>
      <c r="I20" s="10">
        <f t="shared" si="2"/>
        <v>0</v>
      </c>
      <c r="J20" s="11">
        <f t="shared" si="3"/>
        <v>0</v>
      </c>
      <c r="K20" s="22"/>
      <c r="L20" s="14">
        <f t="shared" si="4"/>
        <v>0</v>
      </c>
      <c r="M20" s="10">
        <f t="shared" si="5"/>
        <v>0</v>
      </c>
      <c r="N20" s="11">
        <f t="shared" si="6"/>
        <v>0</v>
      </c>
    </row>
    <row r="21" spans="1:14" ht="15">
      <c r="A21" s="2">
        <v>18</v>
      </c>
      <c r="B21" s="3"/>
      <c r="C21" s="2"/>
      <c r="D21" s="2" t="s">
        <v>17</v>
      </c>
      <c r="E21" s="31"/>
      <c r="F21" s="10">
        <f t="shared" si="0"/>
        <v>0</v>
      </c>
      <c r="G21" s="11">
        <f t="shared" si="1"/>
        <v>0</v>
      </c>
      <c r="H21" s="16"/>
      <c r="I21" s="10">
        <f t="shared" si="2"/>
        <v>0</v>
      </c>
      <c r="J21" s="11">
        <f t="shared" si="3"/>
        <v>0</v>
      </c>
      <c r="K21" s="22"/>
      <c r="L21" s="14">
        <f t="shared" si="4"/>
        <v>0</v>
      </c>
      <c r="M21" s="10">
        <f t="shared" si="5"/>
        <v>0</v>
      </c>
      <c r="N21" s="11">
        <f t="shared" si="6"/>
        <v>0</v>
      </c>
    </row>
    <row r="22" spans="1:14" ht="15">
      <c r="A22" s="2">
        <v>19</v>
      </c>
      <c r="B22" s="3"/>
      <c r="C22" s="2"/>
      <c r="D22" s="2" t="s">
        <v>17</v>
      </c>
      <c r="E22" s="31"/>
      <c r="F22" s="10">
        <f t="shared" si="0"/>
        <v>0</v>
      </c>
      <c r="G22" s="11">
        <f t="shared" si="1"/>
        <v>0</v>
      </c>
      <c r="H22" s="16"/>
      <c r="I22" s="10">
        <f t="shared" si="2"/>
        <v>0</v>
      </c>
      <c r="J22" s="11">
        <f t="shared" si="3"/>
        <v>0</v>
      </c>
      <c r="K22" s="22"/>
      <c r="L22" s="14">
        <f t="shared" si="4"/>
        <v>0</v>
      </c>
      <c r="M22" s="10">
        <f t="shared" si="5"/>
        <v>0</v>
      </c>
      <c r="N22" s="11">
        <f t="shared" si="6"/>
        <v>0</v>
      </c>
    </row>
    <row r="23" spans="1:14" ht="15" thickBot="1">
      <c r="A23" s="2">
        <v>20</v>
      </c>
      <c r="B23" s="3"/>
      <c r="C23" s="2"/>
      <c r="D23" s="2" t="s">
        <v>17</v>
      </c>
      <c r="E23" s="32"/>
      <c r="F23" s="12">
        <f t="shared" si="0"/>
        <v>0</v>
      </c>
      <c r="G23" s="13">
        <f t="shared" si="1"/>
        <v>0</v>
      </c>
      <c r="H23" s="17"/>
      <c r="I23" s="12">
        <f t="shared" si="2"/>
        <v>0</v>
      </c>
      <c r="J23" s="13">
        <f t="shared" si="3"/>
        <v>0</v>
      </c>
      <c r="K23" s="23"/>
      <c r="L23" s="15">
        <f t="shared" si="4"/>
        <v>0</v>
      </c>
      <c r="M23" s="12">
        <f t="shared" si="5"/>
        <v>0</v>
      </c>
      <c r="N23" s="13">
        <f t="shared" si="6"/>
        <v>0</v>
      </c>
    </row>
    <row r="24" spans="2:14" ht="18.6" thickBot="1">
      <c r="B24" s="1"/>
      <c r="E24" s="18">
        <f>SUM(E4:E23)</f>
        <v>12</v>
      </c>
      <c r="F24" s="19">
        <f aca="true" t="shared" si="7" ref="F24:N24">SUM(F4:F23)</f>
        <v>2.2799999999999994</v>
      </c>
      <c r="G24" s="20">
        <f t="shared" si="7"/>
        <v>14.28</v>
      </c>
      <c r="H24" s="18">
        <f t="shared" si="7"/>
        <v>87</v>
      </c>
      <c r="I24" s="19">
        <f t="shared" si="7"/>
        <v>6.079999999999998</v>
      </c>
      <c r="J24" s="20">
        <f t="shared" si="7"/>
        <v>93.08</v>
      </c>
      <c r="K24" s="20">
        <f>E24-H24</f>
        <v>-75</v>
      </c>
      <c r="L24" s="18">
        <f t="shared" si="7"/>
        <v>6.079999999999998</v>
      </c>
      <c r="M24" s="19">
        <f t="shared" si="7"/>
        <v>2.2799999999999994</v>
      </c>
      <c r="N24" s="20">
        <f t="shared" si="7"/>
        <v>-3.799999999999999</v>
      </c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</sheetData>
  <mergeCells count="5">
    <mergeCell ref="E2:G2"/>
    <mergeCell ref="H2:J2"/>
    <mergeCell ref="L2:N2"/>
    <mergeCell ref="K3:K23"/>
    <mergeCell ref="A1:N1"/>
  </mergeCells>
  <conditionalFormatting sqref="N24">
    <cfRule type="cellIs" priority="3" dxfId="1" operator="lessThan">
      <formula>0</formula>
    </cfRule>
    <cfRule type="cellIs" priority="4" dxfId="0" operator="greaterThan">
      <formula>0</formula>
    </cfRule>
  </conditionalFormatting>
  <conditionalFormatting sqref="K24">
    <cfRule type="cellIs" priority="1" dxfId="1" operator="lessThan">
      <formula>0</formula>
    </cfRule>
    <cfRule type="cellIs" priority="2" dxfId="0" operator="greaterThan">
      <formula>0</formula>
    </cfRule>
  </conditionalFormatting>
  <dataValidations count="1">
    <dataValidation type="list" allowBlank="1" showInputMessage="1" showErrorMessage="1" sqref="D4:D23">
      <formula1>Liste!$A$1:$A$2</formula1>
    </dataValidation>
  </dataValidations>
  <printOptions/>
  <pageMargins left="0.7" right="0.7" top="0.787401575" bottom="0.787401575" header="0.3" footer="0.3"/>
  <pageSetup orientation="portrait" paperSize="9"/>
  <ignoredErrors>
    <ignoredError sqref="K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07C7A-9F16-4990-AE37-AADF77474005}">
  <dimension ref="A1:A2"/>
  <sheetViews>
    <sheetView workbookViewId="0" topLeftCell="A1">
      <selection activeCell="A3" sqref="A3"/>
    </sheetView>
  </sheetViews>
  <sheetFormatPr defaultColWidth="11.421875" defaultRowHeight="15"/>
  <sheetData>
    <row r="1" ht="15">
      <c r="A1" t="s">
        <v>17</v>
      </c>
    </row>
    <row r="2" ht="15">
      <c r="A2" t="s">
        <v>18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Youssef Nader</dc:creator>
  <cp:keywords/>
  <dc:description/>
  <cp:lastModifiedBy>Youssef Nader</cp:lastModifiedBy>
  <dcterms:created xsi:type="dcterms:W3CDTF">2021-01-04T18:26:57Z</dcterms:created>
  <dcterms:modified xsi:type="dcterms:W3CDTF">2021-01-04T20:37:14Z</dcterms:modified>
  <cp:category/>
  <cp:version/>
  <cp:contentType/>
  <cp:contentStatus/>
</cp:coreProperties>
</file>