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515" windowHeight="12075"/>
  </bookViews>
  <sheets>
    <sheet name="Zeitnachweis" sheetId="1" r:id="rId1"/>
  </sheets>
  <calcPr calcId="144525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G6" i="1" s="1"/>
  <c r="F5" i="1"/>
  <c r="G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B35" i="1" s="1"/>
  <c r="H5" i="1" l="1"/>
  <c r="B26" i="1"/>
  <c r="B16" i="1"/>
  <c r="B6" i="1"/>
  <c r="B25" i="1"/>
  <c r="B15" i="1"/>
  <c r="B31" i="1"/>
  <c r="B8" i="1"/>
  <c r="H6" i="1"/>
  <c r="B34" i="1"/>
  <c r="B24" i="1"/>
  <c r="B14" i="1"/>
  <c r="B33" i="1"/>
  <c r="B23" i="1"/>
  <c r="B13" i="1"/>
  <c r="B32" i="1"/>
  <c r="B22" i="1"/>
  <c r="B10" i="1"/>
  <c r="B21" i="1"/>
  <c r="B9" i="1"/>
  <c r="B30" i="1"/>
  <c r="B18" i="1"/>
  <c r="B29" i="1"/>
  <c r="B17" i="1"/>
  <c r="B7" i="1"/>
  <c r="B28" i="1"/>
  <c r="B20" i="1"/>
  <c r="B12" i="1"/>
  <c r="B27" i="1"/>
  <c r="B19" i="1"/>
  <c r="B11" i="1"/>
  <c r="F37" i="1"/>
  <c r="G37" i="1"/>
  <c r="B5" i="1"/>
  <c r="H37" i="1" l="1"/>
  <c r="F38" i="1" s="1"/>
</calcChain>
</file>

<file path=xl/comments1.xml><?xml version="1.0" encoding="utf-8"?>
<comments xmlns="http://schemas.openxmlformats.org/spreadsheetml/2006/main">
  <authors>
    <author>Youssef Nader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K-O-V:
Tragen Sie hier das Anfangsdatum ein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K-O-V: 
Tragen Sie hier Ihre Soll Arbeitszeit pro Tag ein
</t>
        </r>
      </text>
    </comment>
  </commentList>
</comments>
</file>

<file path=xl/sharedStrings.xml><?xml version="1.0" encoding="utf-8"?>
<sst xmlns="http://schemas.openxmlformats.org/spreadsheetml/2006/main" count="14" uniqueCount="14">
  <si>
    <t>Datum</t>
  </si>
  <si>
    <t>Tag</t>
  </si>
  <si>
    <t>Beginn</t>
  </si>
  <si>
    <t>Ende</t>
  </si>
  <si>
    <t>Pause</t>
  </si>
  <si>
    <t>Monat</t>
  </si>
  <si>
    <t>Soll Stunden</t>
  </si>
  <si>
    <t>Gesamte Arbeitszeit</t>
  </si>
  <si>
    <t>Stunden</t>
  </si>
  <si>
    <t>Überstunden</t>
  </si>
  <si>
    <t>Minusstunden</t>
  </si>
  <si>
    <t>Über-/ Minusstunden</t>
  </si>
  <si>
    <t>Datum/ Unterschrift Arbeitnehmer</t>
  </si>
  <si>
    <t>Datum/ Unterschrift Vorgesetzter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</si>
</sst>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ddd"/>
    <numFmt numFmtId="169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20" fontId="0" fillId="0" borderId="1" xfId="0" applyNumberFormat="1" applyBorder="1"/>
    <xf numFmtId="0" fontId="3" fillId="2" borderId="1" xfId="0" applyFont="1" applyFill="1" applyBorder="1" applyAlignment="1">
      <alignment horizontal="right"/>
    </xf>
    <xf numFmtId="14" fontId="0" fillId="3" borderId="1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8"/>
  <sheetViews>
    <sheetView showGridLines="0" tabSelected="1" showRuler="0" view="pageLayout" zoomScale="85" zoomScaleNormal="100" zoomScalePageLayoutView="85" workbookViewId="0">
      <selection activeCell="G2" sqref="G2"/>
    </sheetView>
  </sheetViews>
  <sheetFormatPr baseColWidth="10" defaultRowHeight="15" x14ac:dyDescent="0.25"/>
  <cols>
    <col min="2" max="2" width="5" customWidth="1"/>
    <col min="3" max="3" width="7.85546875" customWidth="1"/>
    <col min="4" max="4" width="7.5703125" customWidth="1"/>
    <col min="5" max="5" width="7.7109375" customWidth="1"/>
    <col min="6" max="6" width="8.42578125" bestFit="1" customWidth="1"/>
    <col min="7" max="7" width="12.7109375" bestFit="1" customWidth="1"/>
    <col min="8" max="8" width="13.7109375" bestFit="1" customWidth="1"/>
  </cols>
  <sheetData>
    <row r="1" spans="1:8" ht="15.75" x14ac:dyDescent="0.25">
      <c r="A1" s="3" t="s">
        <v>5</v>
      </c>
      <c r="B1" s="3"/>
      <c r="C1" s="11">
        <v>42370</v>
      </c>
      <c r="D1" s="11"/>
    </row>
    <row r="2" spans="1:8" ht="15.75" x14ac:dyDescent="0.25">
      <c r="A2" s="3" t="s">
        <v>6</v>
      </c>
      <c r="B2" s="3"/>
      <c r="C2" s="12">
        <v>0.33333333333333331</v>
      </c>
      <c r="D2" s="12"/>
    </row>
    <row r="4" spans="1:8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8</v>
      </c>
      <c r="G4" s="7" t="s">
        <v>9</v>
      </c>
      <c r="H4" s="7" t="s">
        <v>10</v>
      </c>
    </row>
    <row r="5" spans="1:8" x14ac:dyDescent="0.25">
      <c r="A5" s="4">
        <f>C1</f>
        <v>42370</v>
      </c>
      <c r="B5" s="5">
        <f>A5</f>
        <v>42370</v>
      </c>
      <c r="C5" s="8">
        <v>0.32291666666666669</v>
      </c>
      <c r="D5" s="8">
        <v>0.71875</v>
      </c>
      <c r="E5" s="9">
        <v>4.1666666666666664E-2</v>
      </c>
      <c r="F5" s="10">
        <f>D5-C5-E5</f>
        <v>0.35416666666666663</v>
      </c>
      <c r="G5" s="14">
        <f>IF($C$2&lt;F5,(F5-$C$2)*24,"")</f>
        <v>0.49999999999999956</v>
      </c>
      <c r="H5" s="14" t="str">
        <f>IF(C5="","",IF($C$2&gt;F5,($C$2-F5)*24,""))</f>
        <v/>
      </c>
    </row>
    <row r="6" spans="1:8" x14ac:dyDescent="0.25">
      <c r="A6" s="4">
        <f>A5+1</f>
        <v>42371</v>
      </c>
      <c r="B6" s="5">
        <f t="shared" ref="B6:B35" si="0">A6</f>
        <v>42371</v>
      </c>
      <c r="C6" s="8">
        <v>0.33333333333333331</v>
      </c>
      <c r="D6" s="8">
        <v>0.66666666666666663</v>
      </c>
      <c r="E6" s="9">
        <v>2.0833333333333332E-2</v>
      </c>
      <c r="F6" s="10">
        <f t="shared" ref="F6:F35" si="1">D6-C6-E6</f>
        <v>0.3125</v>
      </c>
      <c r="G6" s="14" t="str">
        <f t="shared" ref="G6:G35" si="2">IF($C$2&lt;F6,(F6-$C$2)*24,"")</f>
        <v/>
      </c>
      <c r="H6" s="14">
        <f>IF(C6="","",IF($C$2&gt;F6,($C$2-F6)*24,""))</f>
        <v>0.49999999999999956</v>
      </c>
    </row>
    <row r="7" spans="1:8" x14ac:dyDescent="0.25">
      <c r="A7" s="4">
        <f t="shared" ref="A7:A35" si="3">A6+1</f>
        <v>42372</v>
      </c>
      <c r="B7" s="5">
        <f t="shared" si="0"/>
        <v>42372</v>
      </c>
      <c r="C7" s="8">
        <v>0.30208333333333331</v>
      </c>
      <c r="D7" s="8">
        <v>0.78125</v>
      </c>
      <c r="E7" s="9">
        <v>2.0833333333333332E-2</v>
      </c>
      <c r="F7" s="10">
        <f t="shared" si="1"/>
        <v>0.45833333333333337</v>
      </c>
      <c r="G7" s="14">
        <f t="shared" si="2"/>
        <v>3.0000000000000013</v>
      </c>
      <c r="H7" s="14" t="str">
        <f>IF(C7="","",IF($C$2&gt;F7,($C$2-F7)*24,""))</f>
        <v/>
      </c>
    </row>
    <row r="8" spans="1:8" x14ac:dyDescent="0.25">
      <c r="A8" s="4">
        <f t="shared" si="3"/>
        <v>42373</v>
      </c>
      <c r="B8" s="5">
        <f t="shared" si="0"/>
        <v>42373</v>
      </c>
      <c r="C8" s="8"/>
      <c r="D8" s="8"/>
      <c r="E8" s="9"/>
      <c r="F8" s="10">
        <f t="shared" si="1"/>
        <v>0</v>
      </c>
      <c r="G8" s="14" t="str">
        <f t="shared" si="2"/>
        <v/>
      </c>
      <c r="H8" s="14" t="str">
        <f>IF(C8="","",IF($C$2&gt;F8,($C$2-F8)*24,""))</f>
        <v/>
      </c>
    </row>
    <row r="9" spans="1:8" x14ac:dyDescent="0.25">
      <c r="A9" s="4">
        <f t="shared" si="3"/>
        <v>42374</v>
      </c>
      <c r="B9" s="5">
        <f t="shared" si="0"/>
        <v>42374</v>
      </c>
      <c r="C9" s="8"/>
      <c r="D9" s="8"/>
      <c r="E9" s="9"/>
      <c r="F9" s="10">
        <f t="shared" si="1"/>
        <v>0</v>
      </c>
      <c r="G9" s="14" t="str">
        <f t="shared" si="2"/>
        <v/>
      </c>
      <c r="H9" s="14" t="str">
        <f>IF(C9="","",IF($C$2&gt;F9,($C$2-F9)*24,""))</f>
        <v/>
      </c>
    </row>
    <row r="10" spans="1:8" x14ac:dyDescent="0.25">
      <c r="A10" s="4">
        <f t="shared" si="3"/>
        <v>42375</v>
      </c>
      <c r="B10" s="5">
        <f t="shared" si="0"/>
        <v>42375</v>
      </c>
      <c r="C10" s="8"/>
      <c r="D10" s="8"/>
      <c r="E10" s="9"/>
      <c r="F10" s="10">
        <f t="shared" si="1"/>
        <v>0</v>
      </c>
      <c r="G10" s="14" t="str">
        <f t="shared" si="2"/>
        <v/>
      </c>
      <c r="H10" s="14" t="str">
        <f>IF(C10="","",IF($C$2&gt;F10,($C$2-F10)*24,""))</f>
        <v/>
      </c>
    </row>
    <row r="11" spans="1:8" x14ac:dyDescent="0.25">
      <c r="A11" s="4">
        <f t="shared" si="3"/>
        <v>42376</v>
      </c>
      <c r="B11" s="5">
        <f t="shared" si="0"/>
        <v>42376</v>
      </c>
      <c r="C11" s="8"/>
      <c r="D11" s="8"/>
      <c r="E11" s="9"/>
      <c r="F11" s="10">
        <f t="shared" si="1"/>
        <v>0</v>
      </c>
      <c r="G11" s="14" t="str">
        <f t="shared" si="2"/>
        <v/>
      </c>
      <c r="H11" s="14" t="str">
        <f>IF(C11="","",IF($C$2&gt;F11,($C$2-F11)*24,""))</f>
        <v/>
      </c>
    </row>
    <row r="12" spans="1:8" x14ac:dyDescent="0.25">
      <c r="A12" s="4">
        <f t="shared" si="3"/>
        <v>42377</v>
      </c>
      <c r="B12" s="5">
        <f t="shared" si="0"/>
        <v>42377</v>
      </c>
      <c r="C12" s="8"/>
      <c r="D12" s="8"/>
      <c r="E12" s="9"/>
      <c r="F12" s="10">
        <f t="shared" si="1"/>
        <v>0</v>
      </c>
      <c r="G12" s="14" t="str">
        <f t="shared" si="2"/>
        <v/>
      </c>
      <c r="H12" s="14" t="str">
        <f>IF(C12="","",IF($C$2&gt;F12,($C$2-F12)*24,""))</f>
        <v/>
      </c>
    </row>
    <row r="13" spans="1:8" x14ac:dyDescent="0.25">
      <c r="A13" s="4">
        <f t="shared" si="3"/>
        <v>42378</v>
      </c>
      <c r="B13" s="5">
        <f t="shared" si="0"/>
        <v>42378</v>
      </c>
      <c r="C13" s="8"/>
      <c r="D13" s="8"/>
      <c r="E13" s="9"/>
      <c r="F13" s="10">
        <f t="shared" si="1"/>
        <v>0</v>
      </c>
      <c r="G13" s="14" t="str">
        <f t="shared" si="2"/>
        <v/>
      </c>
      <c r="H13" s="14" t="str">
        <f>IF(C13="","",IF($C$2&gt;F13,($C$2-F13)*24,""))</f>
        <v/>
      </c>
    </row>
    <row r="14" spans="1:8" x14ac:dyDescent="0.25">
      <c r="A14" s="4">
        <f t="shared" si="3"/>
        <v>42379</v>
      </c>
      <c r="B14" s="5">
        <f t="shared" si="0"/>
        <v>42379</v>
      </c>
      <c r="C14" s="8"/>
      <c r="D14" s="8"/>
      <c r="E14" s="9"/>
      <c r="F14" s="10">
        <f t="shared" si="1"/>
        <v>0</v>
      </c>
      <c r="G14" s="14" t="str">
        <f t="shared" si="2"/>
        <v/>
      </c>
      <c r="H14" s="14" t="str">
        <f>IF(C14="","",IF($C$2&gt;F14,($C$2-F14)*24,""))</f>
        <v/>
      </c>
    </row>
    <row r="15" spans="1:8" x14ac:dyDescent="0.25">
      <c r="A15" s="4">
        <f t="shared" si="3"/>
        <v>42380</v>
      </c>
      <c r="B15" s="5">
        <f t="shared" si="0"/>
        <v>42380</v>
      </c>
      <c r="C15" s="8"/>
      <c r="D15" s="8"/>
      <c r="E15" s="9"/>
      <c r="F15" s="10">
        <f t="shared" si="1"/>
        <v>0</v>
      </c>
      <c r="G15" s="14" t="str">
        <f t="shared" si="2"/>
        <v/>
      </c>
      <c r="H15" s="14" t="str">
        <f>IF(C15="","",IF($C$2&gt;F15,($C$2-F15)*24,""))</f>
        <v/>
      </c>
    </row>
    <row r="16" spans="1:8" x14ac:dyDescent="0.25">
      <c r="A16" s="4">
        <f t="shared" si="3"/>
        <v>42381</v>
      </c>
      <c r="B16" s="5">
        <f t="shared" si="0"/>
        <v>42381</v>
      </c>
      <c r="C16" s="8"/>
      <c r="D16" s="8"/>
      <c r="E16" s="9"/>
      <c r="F16" s="10">
        <f t="shared" si="1"/>
        <v>0</v>
      </c>
      <c r="G16" s="14" t="str">
        <f t="shared" si="2"/>
        <v/>
      </c>
      <c r="H16" s="14" t="str">
        <f>IF(C16="","",IF($C$2&gt;F16,($C$2-F16)*24,""))</f>
        <v/>
      </c>
    </row>
    <row r="17" spans="1:8" x14ac:dyDescent="0.25">
      <c r="A17" s="4">
        <f t="shared" si="3"/>
        <v>42382</v>
      </c>
      <c r="B17" s="5">
        <f t="shared" si="0"/>
        <v>42382</v>
      </c>
      <c r="C17" s="8"/>
      <c r="D17" s="8"/>
      <c r="E17" s="9"/>
      <c r="F17" s="10">
        <f t="shared" si="1"/>
        <v>0</v>
      </c>
      <c r="G17" s="14" t="str">
        <f t="shared" si="2"/>
        <v/>
      </c>
      <c r="H17" s="14" t="str">
        <f>IF(C17="","",IF($C$2&gt;F17,($C$2-F17)*24,""))</f>
        <v/>
      </c>
    </row>
    <row r="18" spans="1:8" x14ac:dyDescent="0.25">
      <c r="A18" s="4">
        <f t="shared" si="3"/>
        <v>42383</v>
      </c>
      <c r="B18" s="5">
        <f t="shared" si="0"/>
        <v>42383</v>
      </c>
      <c r="C18" s="8"/>
      <c r="D18" s="8"/>
      <c r="E18" s="9"/>
      <c r="F18" s="10">
        <f t="shared" si="1"/>
        <v>0</v>
      </c>
      <c r="G18" s="14" t="str">
        <f t="shared" si="2"/>
        <v/>
      </c>
      <c r="H18" s="14" t="str">
        <f>IF(C18="","",IF($C$2&gt;F18,($C$2-F18)*24,""))</f>
        <v/>
      </c>
    </row>
    <row r="19" spans="1:8" x14ac:dyDescent="0.25">
      <c r="A19" s="4">
        <f t="shared" si="3"/>
        <v>42384</v>
      </c>
      <c r="B19" s="5">
        <f t="shared" si="0"/>
        <v>42384</v>
      </c>
      <c r="C19" s="8"/>
      <c r="D19" s="8"/>
      <c r="E19" s="9"/>
      <c r="F19" s="10">
        <f t="shared" si="1"/>
        <v>0</v>
      </c>
      <c r="G19" s="14" t="str">
        <f t="shared" si="2"/>
        <v/>
      </c>
      <c r="H19" s="14" t="str">
        <f>IF(C19="","",IF($C$2&gt;F19,($C$2-F19)*24,""))</f>
        <v/>
      </c>
    </row>
    <row r="20" spans="1:8" x14ac:dyDescent="0.25">
      <c r="A20" s="4">
        <f t="shared" si="3"/>
        <v>42385</v>
      </c>
      <c r="B20" s="5">
        <f t="shared" si="0"/>
        <v>42385</v>
      </c>
      <c r="C20" s="8"/>
      <c r="D20" s="8"/>
      <c r="E20" s="9"/>
      <c r="F20" s="10">
        <f t="shared" si="1"/>
        <v>0</v>
      </c>
      <c r="G20" s="14" t="str">
        <f t="shared" si="2"/>
        <v/>
      </c>
      <c r="H20" s="14" t="str">
        <f>IF(C20="","",IF($C$2&gt;F20,($C$2-F20)*24,""))</f>
        <v/>
      </c>
    </row>
    <row r="21" spans="1:8" x14ac:dyDescent="0.25">
      <c r="A21" s="4">
        <f t="shared" si="3"/>
        <v>42386</v>
      </c>
      <c r="B21" s="5">
        <f t="shared" si="0"/>
        <v>42386</v>
      </c>
      <c r="C21" s="8"/>
      <c r="D21" s="8"/>
      <c r="E21" s="9"/>
      <c r="F21" s="10">
        <f t="shared" si="1"/>
        <v>0</v>
      </c>
      <c r="G21" s="14" t="str">
        <f t="shared" si="2"/>
        <v/>
      </c>
      <c r="H21" s="14" t="str">
        <f>IF(C21="","",IF($C$2&gt;F21,($C$2-F21)*24,""))</f>
        <v/>
      </c>
    </row>
    <row r="22" spans="1:8" x14ac:dyDescent="0.25">
      <c r="A22" s="4">
        <f t="shared" si="3"/>
        <v>42387</v>
      </c>
      <c r="B22" s="5">
        <f t="shared" si="0"/>
        <v>42387</v>
      </c>
      <c r="C22" s="8"/>
      <c r="D22" s="8"/>
      <c r="E22" s="9"/>
      <c r="F22" s="10">
        <f t="shared" si="1"/>
        <v>0</v>
      </c>
      <c r="G22" s="14" t="str">
        <f t="shared" si="2"/>
        <v/>
      </c>
      <c r="H22" s="14" t="str">
        <f>IF(C22="","",IF($C$2&gt;F22,($C$2-F22)*24,""))</f>
        <v/>
      </c>
    </row>
    <row r="23" spans="1:8" x14ac:dyDescent="0.25">
      <c r="A23" s="4">
        <f t="shared" si="3"/>
        <v>42388</v>
      </c>
      <c r="B23" s="5">
        <f t="shared" si="0"/>
        <v>42388</v>
      </c>
      <c r="C23" s="8"/>
      <c r="D23" s="8"/>
      <c r="E23" s="9"/>
      <c r="F23" s="10">
        <f t="shared" si="1"/>
        <v>0</v>
      </c>
      <c r="G23" s="14" t="str">
        <f t="shared" si="2"/>
        <v/>
      </c>
      <c r="H23" s="14" t="str">
        <f>IF(C23="","",IF($C$2&gt;F23,($C$2-F23)*24,""))</f>
        <v/>
      </c>
    </row>
    <row r="24" spans="1:8" x14ac:dyDescent="0.25">
      <c r="A24" s="4">
        <f t="shared" si="3"/>
        <v>42389</v>
      </c>
      <c r="B24" s="5">
        <f t="shared" si="0"/>
        <v>42389</v>
      </c>
      <c r="C24" s="8"/>
      <c r="D24" s="8"/>
      <c r="E24" s="9"/>
      <c r="F24" s="10">
        <f t="shared" si="1"/>
        <v>0</v>
      </c>
      <c r="G24" s="14" t="str">
        <f t="shared" si="2"/>
        <v/>
      </c>
      <c r="H24" s="14" t="str">
        <f>IF(C24="","",IF($C$2&gt;F24,($C$2-F24)*24,""))</f>
        <v/>
      </c>
    </row>
    <row r="25" spans="1:8" x14ac:dyDescent="0.25">
      <c r="A25" s="4">
        <f t="shared" si="3"/>
        <v>42390</v>
      </c>
      <c r="B25" s="5">
        <f t="shared" si="0"/>
        <v>42390</v>
      </c>
      <c r="C25" s="8"/>
      <c r="D25" s="8"/>
      <c r="E25" s="9"/>
      <c r="F25" s="10">
        <f t="shared" si="1"/>
        <v>0</v>
      </c>
      <c r="G25" s="14" t="str">
        <f t="shared" si="2"/>
        <v/>
      </c>
      <c r="H25" s="14" t="str">
        <f>IF(C25="","",IF($C$2&gt;F25,($C$2-F25)*24,""))</f>
        <v/>
      </c>
    </row>
    <row r="26" spans="1:8" x14ac:dyDescent="0.25">
      <c r="A26" s="4">
        <f>A25+1</f>
        <v>42391</v>
      </c>
      <c r="B26" s="5">
        <f t="shared" si="0"/>
        <v>42391</v>
      </c>
      <c r="C26" s="8"/>
      <c r="D26" s="8"/>
      <c r="E26" s="9"/>
      <c r="F26" s="10">
        <f t="shared" si="1"/>
        <v>0</v>
      </c>
      <c r="G26" s="14" t="str">
        <f t="shared" si="2"/>
        <v/>
      </c>
      <c r="H26" s="14" t="str">
        <f>IF(C26="","",IF($C$2&gt;F26,($C$2-F26)*24,""))</f>
        <v/>
      </c>
    </row>
    <row r="27" spans="1:8" x14ac:dyDescent="0.25">
      <c r="A27" s="4">
        <f t="shared" si="3"/>
        <v>42392</v>
      </c>
      <c r="B27" s="5">
        <f t="shared" si="0"/>
        <v>42392</v>
      </c>
      <c r="C27" s="8"/>
      <c r="D27" s="8"/>
      <c r="E27" s="9"/>
      <c r="F27" s="10">
        <f t="shared" si="1"/>
        <v>0</v>
      </c>
      <c r="G27" s="14" t="str">
        <f t="shared" si="2"/>
        <v/>
      </c>
      <c r="H27" s="14" t="str">
        <f>IF(C27="","",IF($C$2&gt;F27,($C$2-F27)*24,""))</f>
        <v/>
      </c>
    </row>
    <row r="28" spans="1:8" x14ac:dyDescent="0.25">
      <c r="A28" s="4">
        <f t="shared" si="3"/>
        <v>42393</v>
      </c>
      <c r="B28" s="5">
        <f t="shared" si="0"/>
        <v>42393</v>
      </c>
      <c r="C28" s="8"/>
      <c r="D28" s="8"/>
      <c r="E28" s="9"/>
      <c r="F28" s="10">
        <f t="shared" si="1"/>
        <v>0</v>
      </c>
      <c r="G28" s="14" t="str">
        <f t="shared" si="2"/>
        <v/>
      </c>
      <c r="H28" s="14" t="str">
        <f>IF(C28="","",IF($C$2&gt;F28,($C$2-F28)*24,""))</f>
        <v/>
      </c>
    </row>
    <row r="29" spans="1:8" x14ac:dyDescent="0.25">
      <c r="A29" s="4">
        <f t="shared" si="3"/>
        <v>42394</v>
      </c>
      <c r="B29" s="5">
        <f t="shared" si="0"/>
        <v>42394</v>
      </c>
      <c r="C29" s="8"/>
      <c r="D29" s="8"/>
      <c r="E29" s="9"/>
      <c r="F29" s="10">
        <f t="shared" si="1"/>
        <v>0</v>
      </c>
      <c r="G29" s="14" t="str">
        <f t="shared" si="2"/>
        <v/>
      </c>
      <c r="H29" s="14" t="str">
        <f>IF(C29="","",IF($C$2&gt;F29,($C$2-F29)*24,""))</f>
        <v/>
      </c>
    </row>
    <row r="30" spans="1:8" x14ac:dyDescent="0.25">
      <c r="A30" s="4">
        <f t="shared" si="3"/>
        <v>42395</v>
      </c>
      <c r="B30" s="5">
        <f t="shared" si="0"/>
        <v>42395</v>
      </c>
      <c r="C30" s="8"/>
      <c r="D30" s="8"/>
      <c r="E30" s="9"/>
      <c r="F30" s="10">
        <f t="shared" si="1"/>
        <v>0</v>
      </c>
      <c r="G30" s="14" t="str">
        <f t="shared" si="2"/>
        <v/>
      </c>
      <c r="H30" s="14" t="str">
        <f>IF(C30="","",IF($C$2&gt;F30,($C$2-F30)*24,""))</f>
        <v/>
      </c>
    </row>
    <row r="31" spans="1:8" x14ac:dyDescent="0.25">
      <c r="A31" s="4">
        <f t="shared" si="3"/>
        <v>42396</v>
      </c>
      <c r="B31" s="5">
        <f t="shared" si="0"/>
        <v>42396</v>
      </c>
      <c r="C31" s="8"/>
      <c r="D31" s="8"/>
      <c r="E31" s="9"/>
      <c r="F31" s="10">
        <f t="shared" si="1"/>
        <v>0</v>
      </c>
      <c r="G31" s="14" t="str">
        <f t="shared" si="2"/>
        <v/>
      </c>
      <c r="H31" s="14" t="str">
        <f>IF(C31="","",IF($C$2&gt;F31,($C$2-F31)*24,""))</f>
        <v/>
      </c>
    </row>
    <row r="32" spans="1:8" x14ac:dyDescent="0.25">
      <c r="A32" s="4">
        <f>A31+1</f>
        <v>42397</v>
      </c>
      <c r="B32" s="5">
        <f t="shared" si="0"/>
        <v>42397</v>
      </c>
      <c r="C32" s="8"/>
      <c r="D32" s="8"/>
      <c r="E32" s="9"/>
      <c r="F32" s="10">
        <f t="shared" si="1"/>
        <v>0</v>
      </c>
      <c r="G32" s="14" t="str">
        <f t="shared" si="2"/>
        <v/>
      </c>
      <c r="H32" s="14" t="str">
        <f>IF(C32="","",IF($C$2&gt;F32,($C$2-F32)*24,""))</f>
        <v/>
      </c>
    </row>
    <row r="33" spans="1:8" x14ac:dyDescent="0.25">
      <c r="A33" s="4">
        <f t="shared" si="3"/>
        <v>42398</v>
      </c>
      <c r="B33" s="5">
        <f t="shared" si="0"/>
        <v>42398</v>
      </c>
      <c r="C33" s="8"/>
      <c r="D33" s="8"/>
      <c r="E33" s="9"/>
      <c r="F33" s="10">
        <f t="shared" si="1"/>
        <v>0</v>
      </c>
      <c r="G33" s="14" t="str">
        <f t="shared" si="2"/>
        <v/>
      </c>
      <c r="H33" s="14" t="str">
        <f>IF(C33="","",IF($C$2&gt;F33,($C$2-F33)*24,""))</f>
        <v/>
      </c>
    </row>
    <row r="34" spans="1:8" x14ac:dyDescent="0.25">
      <c r="A34" s="4">
        <f t="shared" si="3"/>
        <v>42399</v>
      </c>
      <c r="B34" s="5">
        <f t="shared" si="0"/>
        <v>42399</v>
      </c>
      <c r="C34" s="8"/>
      <c r="D34" s="8"/>
      <c r="E34" s="9"/>
      <c r="F34" s="10">
        <f t="shared" si="1"/>
        <v>0</v>
      </c>
      <c r="G34" s="14" t="str">
        <f t="shared" si="2"/>
        <v/>
      </c>
      <c r="H34" s="14" t="str">
        <f>IF(C34="","",IF($C$2&gt;F34,($C$2-F34)*24,""))</f>
        <v/>
      </c>
    </row>
    <row r="35" spans="1:8" x14ac:dyDescent="0.25">
      <c r="A35" s="4">
        <f t="shared" si="3"/>
        <v>42400</v>
      </c>
      <c r="B35" s="5">
        <f t="shared" si="0"/>
        <v>42400</v>
      </c>
      <c r="C35" s="8"/>
      <c r="D35" s="8"/>
      <c r="E35" s="9"/>
      <c r="F35" s="10">
        <f t="shared" si="1"/>
        <v>0</v>
      </c>
      <c r="G35" s="14" t="str">
        <f t="shared" si="2"/>
        <v/>
      </c>
      <c r="H35" s="14" t="str">
        <f>IF(C35="","",IF($C$2&gt;F35,($C$2-F35)*24,""))</f>
        <v/>
      </c>
    </row>
    <row r="36" spans="1:8" x14ac:dyDescent="0.25">
      <c r="A36" s="1"/>
    </row>
    <row r="37" spans="1:8" x14ac:dyDescent="0.25">
      <c r="C37" s="6" t="s">
        <v>7</v>
      </c>
      <c r="D37" s="6"/>
      <c r="E37" s="6"/>
      <c r="F37" s="2">
        <f>SUM(F5:F35)</f>
        <v>1.125</v>
      </c>
      <c r="G37" s="15">
        <f>SUM(G5:G35)</f>
        <v>3.5000000000000009</v>
      </c>
      <c r="H37" s="15">
        <f>SUM(H5:H35)</f>
        <v>0.49999999999999956</v>
      </c>
    </row>
    <row r="38" spans="1:8" x14ac:dyDescent="0.25">
      <c r="C38" s="6" t="s">
        <v>11</v>
      </c>
      <c r="D38" s="6"/>
      <c r="E38" s="6"/>
      <c r="F38" s="16">
        <f>G37-H37</f>
        <v>3.0000000000000013</v>
      </c>
      <c r="G38" s="16"/>
      <c r="H38" s="16"/>
    </row>
    <row r="47" spans="1:8" ht="15.75" thickBot="1" x14ac:dyDescent="0.3">
      <c r="A47" s="13"/>
      <c r="B47" s="13"/>
      <c r="C47" s="13"/>
      <c r="D47" s="13"/>
      <c r="F47" s="13"/>
      <c r="G47" s="13"/>
      <c r="H47" s="13"/>
    </row>
    <row r="48" spans="1:8" x14ac:dyDescent="0.25">
      <c r="A48" t="s">
        <v>12</v>
      </c>
      <c r="F48" t="s">
        <v>13</v>
      </c>
    </row>
  </sheetData>
  <mergeCells count="9">
    <mergeCell ref="A47:D47"/>
    <mergeCell ref="F47:H47"/>
    <mergeCell ref="C37:E37"/>
    <mergeCell ref="C38:E38"/>
    <mergeCell ref="A1:B1"/>
    <mergeCell ref="A2:B2"/>
    <mergeCell ref="F38:H38"/>
    <mergeCell ref="C1:D1"/>
    <mergeCell ref="C2:D2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Zeitnachweis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Youssef Nader</dc:creator>
  <cp:lastModifiedBy>Youssef Nader</cp:lastModifiedBy>
  <cp:lastPrinted>2016-01-19T13:15:16Z</cp:lastPrinted>
  <dcterms:created xsi:type="dcterms:W3CDTF">2016-01-19T12:39:19Z</dcterms:created>
  <dcterms:modified xsi:type="dcterms:W3CDTF">2016-01-19T13:58:16Z</dcterms:modified>
</cp:coreProperties>
</file>